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工作\财东\药品目录\院内制剂\2023年院内制剂\3-准入公告\"/>
    </mc:Choice>
  </mc:AlternateContent>
  <bookViews>
    <workbookView xWindow="0" yWindow="0" windowWidth="28800" windowHeight="12375"/>
  </bookViews>
  <sheets>
    <sheet name="目录标准版" sheetId="1" r:id="rId1"/>
    <sheet name="Sheet2" sheetId="2" state="hidden" r:id="rId2"/>
    <sheet name="Sheet3" sheetId="3" state="hidden" r:id="rId3"/>
    <sheet name="目录全信息版" sheetId="4" state="hidden" r:id="rId4"/>
  </sheets>
  <definedNames>
    <definedName name="_xlnm._FilterDatabase" localSheetId="1" hidden="1">Sheet2!$C$1:$C$459</definedName>
    <definedName name="_xlnm._FilterDatabase" localSheetId="0" hidden="1">目录标准版!$B$4:$G$477</definedName>
    <definedName name="_xlnm._FilterDatabase" localSheetId="3" hidden="1">目录全信息版!$A$3:$I$449</definedName>
    <definedName name="_xlnm.Print_Titles" localSheetId="0">目录标准版!$2:$4</definedName>
  </definedNames>
  <calcPr calcId="152511"/>
</workbook>
</file>

<file path=xl/calcChain.xml><?xml version="1.0" encoding="utf-8"?>
<calcChain xmlns="http://schemas.openxmlformats.org/spreadsheetml/2006/main">
  <c r="H449" i="4" l="1"/>
  <c r="G449" i="4"/>
  <c r="F449" i="4"/>
  <c r="H448" i="4"/>
  <c r="G448" i="4"/>
  <c r="F448" i="4"/>
  <c r="H447" i="4"/>
  <c r="G447" i="4"/>
  <c r="F447" i="4"/>
  <c r="H446" i="4"/>
  <c r="G446" i="4"/>
  <c r="F446" i="4"/>
  <c r="H445" i="4"/>
  <c r="G445" i="4"/>
  <c r="F445" i="4"/>
  <c r="H444" i="4"/>
  <c r="G444" i="4"/>
  <c r="F444" i="4"/>
  <c r="H443" i="4"/>
  <c r="G443" i="4"/>
  <c r="F443" i="4"/>
  <c r="H442" i="4"/>
  <c r="G442" i="4"/>
  <c r="F442" i="4"/>
  <c r="H441" i="4"/>
  <c r="G441" i="4"/>
  <c r="F441" i="4"/>
  <c r="H440" i="4"/>
  <c r="G440" i="4"/>
  <c r="F440" i="4"/>
  <c r="H439" i="4"/>
  <c r="G439" i="4"/>
  <c r="F439" i="4"/>
  <c r="H438" i="4"/>
  <c r="G438" i="4"/>
  <c r="F438" i="4"/>
  <c r="H437" i="4"/>
  <c r="G437" i="4"/>
  <c r="F437" i="4"/>
  <c r="H436" i="4"/>
  <c r="G436" i="4"/>
  <c r="F436" i="4"/>
  <c r="H435" i="4"/>
  <c r="G435" i="4"/>
  <c r="F435" i="4"/>
  <c r="H434" i="4"/>
  <c r="G434" i="4"/>
  <c r="F434" i="4"/>
  <c r="H433" i="4"/>
  <c r="G433" i="4"/>
  <c r="F433" i="4"/>
  <c r="H432" i="4"/>
  <c r="G432" i="4"/>
  <c r="F432" i="4"/>
  <c r="H431" i="4"/>
  <c r="G431" i="4"/>
  <c r="F431" i="4"/>
  <c r="H430" i="4"/>
  <c r="G430" i="4"/>
  <c r="F430" i="4"/>
  <c r="H429" i="4"/>
  <c r="G429" i="4"/>
  <c r="F429" i="4"/>
  <c r="H428" i="4"/>
  <c r="G428" i="4"/>
  <c r="F428" i="4"/>
  <c r="H427" i="4"/>
  <c r="G427" i="4"/>
  <c r="F427" i="4"/>
  <c r="H425" i="4"/>
  <c r="G425" i="4"/>
  <c r="F425" i="4"/>
  <c r="H424" i="4"/>
  <c r="G424" i="4"/>
  <c r="F424" i="4"/>
  <c r="H423" i="4"/>
  <c r="G423" i="4"/>
  <c r="F423" i="4"/>
  <c r="H422" i="4"/>
  <c r="G422" i="4"/>
  <c r="F422" i="4"/>
  <c r="H421" i="4"/>
  <c r="G421" i="4"/>
  <c r="F421" i="4"/>
  <c r="H420" i="4"/>
  <c r="G420" i="4"/>
  <c r="F420" i="4"/>
  <c r="H419" i="4"/>
  <c r="G419" i="4"/>
  <c r="F419" i="4"/>
  <c r="H418" i="4"/>
  <c r="G418" i="4"/>
  <c r="F418" i="4"/>
  <c r="H417" i="4"/>
  <c r="G417" i="4"/>
  <c r="F417" i="4"/>
  <c r="H416" i="4"/>
  <c r="G416" i="4"/>
  <c r="F416" i="4"/>
  <c r="H415" i="4"/>
  <c r="G415" i="4"/>
  <c r="F415" i="4"/>
  <c r="H414" i="4"/>
  <c r="G414" i="4"/>
  <c r="F414" i="4"/>
  <c r="H413" i="4"/>
  <c r="G413" i="4"/>
  <c r="F413" i="4"/>
  <c r="H412" i="4"/>
  <c r="G412" i="4"/>
  <c r="F412" i="4"/>
  <c r="H411" i="4"/>
  <c r="G411" i="4"/>
  <c r="F411" i="4"/>
  <c r="H410" i="4"/>
  <c r="G410" i="4"/>
  <c r="F410" i="4"/>
  <c r="H409" i="4"/>
  <c r="G409" i="4"/>
  <c r="F409" i="4"/>
  <c r="H408" i="4"/>
  <c r="G408" i="4"/>
  <c r="F408" i="4"/>
  <c r="H407" i="4"/>
  <c r="G407" i="4"/>
  <c r="F407" i="4"/>
  <c r="H406" i="4"/>
  <c r="G406" i="4"/>
  <c r="F406" i="4"/>
  <c r="H405" i="4"/>
  <c r="G405" i="4"/>
  <c r="F405" i="4"/>
  <c r="H404" i="4"/>
  <c r="G404" i="4"/>
  <c r="F404" i="4"/>
  <c r="H403" i="4"/>
  <c r="G403" i="4"/>
  <c r="F403" i="4"/>
  <c r="H402" i="4"/>
  <c r="G402" i="4"/>
  <c r="F402" i="4"/>
  <c r="H401" i="4"/>
  <c r="G401" i="4"/>
  <c r="F401" i="4"/>
  <c r="H400" i="4"/>
  <c r="G400" i="4"/>
  <c r="F400" i="4"/>
  <c r="H399" i="4"/>
  <c r="G399" i="4"/>
  <c r="F399" i="4"/>
  <c r="H398" i="4"/>
  <c r="G398" i="4"/>
  <c r="F398" i="4"/>
  <c r="H397" i="4"/>
  <c r="G397" i="4"/>
  <c r="F397" i="4"/>
  <c r="H396" i="4"/>
  <c r="G396" i="4"/>
  <c r="F396" i="4"/>
  <c r="H395" i="4"/>
  <c r="G395" i="4"/>
  <c r="F395" i="4"/>
  <c r="H394" i="4"/>
  <c r="G394" i="4"/>
  <c r="F394" i="4"/>
  <c r="H393" i="4"/>
  <c r="G393" i="4"/>
  <c r="F393" i="4"/>
  <c r="H392" i="4"/>
  <c r="G392" i="4"/>
  <c r="F392" i="4"/>
  <c r="H391" i="4"/>
  <c r="G391" i="4"/>
  <c r="F391" i="4"/>
  <c r="H390" i="4"/>
  <c r="G390" i="4"/>
  <c r="F390" i="4"/>
  <c r="H389" i="4"/>
  <c r="G389" i="4"/>
  <c r="F389" i="4"/>
  <c r="H388" i="4"/>
  <c r="G388" i="4"/>
  <c r="F388" i="4"/>
  <c r="H387" i="4"/>
  <c r="G387" i="4"/>
  <c r="F387" i="4"/>
  <c r="H386" i="4"/>
  <c r="G386" i="4"/>
  <c r="F386" i="4"/>
  <c r="H385" i="4"/>
  <c r="G385" i="4"/>
  <c r="F385" i="4"/>
  <c r="H384" i="4"/>
  <c r="G384" i="4"/>
  <c r="F384" i="4"/>
  <c r="H383" i="4"/>
  <c r="G383" i="4"/>
  <c r="F383" i="4"/>
  <c r="H382" i="4"/>
  <c r="G382" i="4"/>
  <c r="F382" i="4"/>
  <c r="H381" i="4"/>
  <c r="G381" i="4"/>
  <c r="F381" i="4"/>
  <c r="H380" i="4"/>
  <c r="G380" i="4"/>
  <c r="F380" i="4"/>
  <c r="H379" i="4"/>
  <c r="G379" i="4"/>
  <c r="F379" i="4"/>
  <c r="H378" i="4"/>
  <c r="G378" i="4"/>
  <c r="F378" i="4"/>
  <c r="H377" i="4"/>
  <c r="G377" i="4"/>
  <c r="F377" i="4"/>
  <c r="H376" i="4"/>
  <c r="G376" i="4"/>
  <c r="F376" i="4"/>
  <c r="H375" i="4"/>
  <c r="G375" i="4"/>
  <c r="F375" i="4"/>
  <c r="H374" i="4"/>
  <c r="G374" i="4"/>
  <c r="F374" i="4"/>
  <c r="H373" i="4"/>
  <c r="G373" i="4"/>
  <c r="F373" i="4"/>
  <c r="H372" i="4"/>
  <c r="G372" i="4"/>
  <c r="F372" i="4"/>
  <c r="H371" i="4"/>
  <c r="G371" i="4"/>
  <c r="F371" i="4"/>
  <c r="H370" i="4"/>
  <c r="G370" i="4"/>
  <c r="F370" i="4"/>
  <c r="H369" i="4"/>
  <c r="G369" i="4"/>
  <c r="F369" i="4"/>
  <c r="H368" i="4"/>
  <c r="G368" i="4"/>
  <c r="F368" i="4"/>
  <c r="H367" i="4"/>
  <c r="G367" i="4"/>
  <c r="F367" i="4"/>
  <c r="H366" i="4"/>
  <c r="G366" i="4"/>
  <c r="F366" i="4"/>
  <c r="H365" i="4"/>
  <c r="G365" i="4"/>
  <c r="F365" i="4"/>
  <c r="H364" i="4"/>
  <c r="G364" i="4"/>
  <c r="F364" i="4"/>
  <c r="H363" i="4"/>
  <c r="G363" i="4"/>
  <c r="F363" i="4"/>
  <c r="H362" i="4"/>
  <c r="G362" i="4"/>
  <c r="F362" i="4"/>
  <c r="H361" i="4"/>
  <c r="G361" i="4"/>
  <c r="F361" i="4"/>
  <c r="H360" i="4"/>
  <c r="G360" i="4"/>
  <c r="F360" i="4"/>
  <c r="H359" i="4"/>
  <c r="G359" i="4"/>
  <c r="F359" i="4"/>
  <c r="H358" i="4"/>
  <c r="G358" i="4"/>
  <c r="F358" i="4"/>
  <c r="H357" i="4"/>
  <c r="G357" i="4"/>
  <c r="F357" i="4"/>
  <c r="H356" i="4"/>
  <c r="G356" i="4"/>
  <c r="F356" i="4"/>
  <c r="H355" i="4"/>
  <c r="G355" i="4"/>
  <c r="F355" i="4"/>
  <c r="H354" i="4"/>
  <c r="G354" i="4"/>
  <c r="F354" i="4"/>
  <c r="H353" i="4"/>
  <c r="G353" i="4"/>
  <c r="F353" i="4"/>
  <c r="H352" i="4"/>
  <c r="G352" i="4"/>
  <c r="F352" i="4"/>
  <c r="H351" i="4"/>
  <c r="G351" i="4"/>
  <c r="F351" i="4"/>
  <c r="H350" i="4"/>
  <c r="G350" i="4"/>
  <c r="F350" i="4"/>
  <c r="H349" i="4"/>
  <c r="G349" i="4"/>
  <c r="F349" i="4"/>
  <c r="H348" i="4"/>
  <c r="G348" i="4"/>
  <c r="F348" i="4"/>
  <c r="H347" i="4"/>
  <c r="G347" i="4"/>
  <c r="F347" i="4"/>
  <c r="H346" i="4"/>
  <c r="G346" i="4"/>
  <c r="F346" i="4"/>
  <c r="H345" i="4"/>
  <c r="G345" i="4"/>
  <c r="F345" i="4"/>
  <c r="H344" i="4"/>
  <c r="G344" i="4"/>
  <c r="F344" i="4"/>
  <c r="H343" i="4"/>
  <c r="G343" i="4"/>
  <c r="F343" i="4"/>
  <c r="H342" i="4"/>
  <c r="G342" i="4"/>
  <c r="F342" i="4"/>
  <c r="H341" i="4"/>
  <c r="G341" i="4"/>
  <c r="F341" i="4"/>
  <c r="H340" i="4"/>
  <c r="G340" i="4"/>
  <c r="F340" i="4"/>
  <c r="H339" i="4"/>
  <c r="G339" i="4"/>
  <c r="F339" i="4"/>
  <c r="H338" i="4"/>
  <c r="G338" i="4"/>
  <c r="F338" i="4"/>
  <c r="H337" i="4"/>
  <c r="G337" i="4"/>
  <c r="F337" i="4"/>
  <c r="H336" i="4"/>
  <c r="G336" i="4"/>
  <c r="F336" i="4"/>
  <c r="H335" i="4"/>
  <c r="G335" i="4"/>
  <c r="F335" i="4"/>
  <c r="H334" i="4"/>
  <c r="G334" i="4"/>
  <c r="F334" i="4"/>
  <c r="H333" i="4"/>
  <c r="G333" i="4"/>
  <c r="F333" i="4"/>
  <c r="H332" i="4"/>
  <c r="G332" i="4"/>
  <c r="F332" i="4"/>
  <c r="H331" i="4"/>
  <c r="G331" i="4"/>
  <c r="F331" i="4"/>
  <c r="H330" i="4"/>
  <c r="G330" i="4"/>
  <c r="F330" i="4"/>
  <c r="H329" i="4"/>
  <c r="G329" i="4"/>
  <c r="F329" i="4"/>
  <c r="H328" i="4"/>
  <c r="G328" i="4"/>
  <c r="F328" i="4"/>
  <c r="H327" i="4"/>
  <c r="G327" i="4"/>
  <c r="F327" i="4"/>
  <c r="H326" i="4"/>
  <c r="G326" i="4"/>
  <c r="F326" i="4"/>
  <c r="H325" i="4"/>
  <c r="G325" i="4"/>
  <c r="F325" i="4"/>
  <c r="H324" i="4"/>
  <c r="G324" i="4"/>
  <c r="F324" i="4"/>
  <c r="H323" i="4"/>
  <c r="G323" i="4"/>
  <c r="F323" i="4"/>
  <c r="H322" i="4"/>
  <c r="G322" i="4"/>
  <c r="F322" i="4"/>
  <c r="H321" i="4"/>
  <c r="G321" i="4"/>
  <c r="F321" i="4"/>
  <c r="H320" i="4"/>
  <c r="G320" i="4"/>
  <c r="F320" i="4"/>
  <c r="H319" i="4"/>
  <c r="G319" i="4"/>
  <c r="F319" i="4"/>
  <c r="H318" i="4"/>
  <c r="G318" i="4"/>
  <c r="F318" i="4"/>
  <c r="H317" i="4"/>
  <c r="G317" i="4"/>
  <c r="F317" i="4"/>
  <c r="H316" i="4"/>
  <c r="G316" i="4"/>
  <c r="F316" i="4"/>
  <c r="H315" i="4"/>
  <c r="G315" i="4"/>
  <c r="F315" i="4"/>
  <c r="H314" i="4"/>
  <c r="G314" i="4"/>
  <c r="F314" i="4"/>
  <c r="H313" i="4"/>
  <c r="G313" i="4"/>
  <c r="F313" i="4"/>
  <c r="H312" i="4"/>
  <c r="G312" i="4"/>
  <c r="F312" i="4"/>
  <c r="H311" i="4"/>
  <c r="G311" i="4"/>
  <c r="F311" i="4"/>
  <c r="H310" i="4"/>
  <c r="G310" i="4"/>
  <c r="F310" i="4"/>
  <c r="H309" i="4"/>
  <c r="G309" i="4"/>
  <c r="F309" i="4"/>
  <c r="H308" i="4"/>
  <c r="G308" i="4"/>
  <c r="F308" i="4"/>
  <c r="H307" i="4"/>
  <c r="G307" i="4"/>
  <c r="F307" i="4"/>
  <c r="H306" i="4"/>
  <c r="G306" i="4"/>
  <c r="F306" i="4"/>
  <c r="H305" i="4"/>
  <c r="G305" i="4"/>
  <c r="F305" i="4"/>
  <c r="H304" i="4"/>
  <c r="G304" i="4"/>
  <c r="F304" i="4"/>
  <c r="H303" i="4"/>
  <c r="G303" i="4"/>
  <c r="F303" i="4"/>
  <c r="H302" i="4"/>
  <c r="G302" i="4"/>
  <c r="F302" i="4"/>
  <c r="H301" i="4"/>
  <c r="G301" i="4"/>
  <c r="F301" i="4"/>
  <c r="H300" i="4"/>
  <c r="G300" i="4"/>
  <c r="F300" i="4"/>
  <c r="H299" i="4"/>
  <c r="G299" i="4"/>
  <c r="F299" i="4"/>
  <c r="H298" i="4"/>
  <c r="G298" i="4"/>
  <c r="F298" i="4"/>
  <c r="H297" i="4"/>
  <c r="G297" i="4"/>
  <c r="H296" i="4"/>
  <c r="G296" i="4"/>
  <c r="F296" i="4"/>
  <c r="H295" i="4"/>
  <c r="G295" i="4"/>
  <c r="F295" i="4"/>
  <c r="H294" i="4"/>
  <c r="G294" i="4"/>
  <c r="F294" i="4"/>
  <c r="H293" i="4"/>
  <c r="G293" i="4"/>
  <c r="F293" i="4"/>
  <c r="H292" i="4"/>
  <c r="G292" i="4"/>
  <c r="F292" i="4"/>
  <c r="H291" i="4"/>
  <c r="G291" i="4"/>
  <c r="F291" i="4"/>
  <c r="H290" i="4"/>
  <c r="G290" i="4"/>
  <c r="F290" i="4"/>
  <c r="H289" i="4"/>
  <c r="G289" i="4"/>
  <c r="F289" i="4"/>
  <c r="H288" i="4"/>
  <c r="G288" i="4"/>
  <c r="F288" i="4"/>
  <c r="H287" i="4"/>
  <c r="G287" i="4"/>
  <c r="F287" i="4"/>
  <c r="H286" i="4"/>
  <c r="G286" i="4"/>
  <c r="F286" i="4"/>
  <c r="H285" i="4"/>
  <c r="G285" i="4"/>
  <c r="F285" i="4"/>
  <c r="H284" i="4"/>
  <c r="G284" i="4"/>
  <c r="F284" i="4"/>
  <c r="H283" i="4"/>
  <c r="G283" i="4"/>
  <c r="F283" i="4"/>
  <c r="H282" i="4"/>
  <c r="G282" i="4"/>
  <c r="F282" i="4"/>
  <c r="H281" i="4"/>
  <c r="G281" i="4"/>
  <c r="F281" i="4"/>
  <c r="H280" i="4"/>
  <c r="G280" i="4"/>
  <c r="F280" i="4"/>
  <c r="H279" i="4"/>
  <c r="G279" i="4"/>
  <c r="F279" i="4"/>
  <c r="H278" i="4"/>
  <c r="G278" i="4"/>
  <c r="F278" i="4"/>
  <c r="H277" i="4"/>
  <c r="G277" i="4"/>
  <c r="F277" i="4"/>
  <c r="H276" i="4"/>
  <c r="G276" i="4"/>
  <c r="F276" i="4"/>
  <c r="H275" i="4"/>
  <c r="G275" i="4"/>
  <c r="F275" i="4"/>
  <c r="H274" i="4"/>
  <c r="G274" i="4"/>
  <c r="F274" i="4"/>
  <c r="H273" i="4"/>
  <c r="G273" i="4"/>
  <c r="F273" i="4"/>
  <c r="H272" i="4"/>
  <c r="G272" i="4"/>
  <c r="F272" i="4"/>
  <c r="H271" i="4"/>
  <c r="G271" i="4"/>
  <c r="F271" i="4"/>
  <c r="H270" i="4"/>
  <c r="G270" i="4"/>
  <c r="F270" i="4"/>
  <c r="H269" i="4"/>
  <c r="G269" i="4"/>
  <c r="F269" i="4"/>
  <c r="H268" i="4"/>
  <c r="G268" i="4"/>
  <c r="F268" i="4"/>
  <c r="H267" i="4"/>
  <c r="G267" i="4"/>
  <c r="F267" i="4"/>
  <c r="H266" i="4"/>
  <c r="G266" i="4"/>
  <c r="F266" i="4"/>
  <c r="H265" i="4"/>
  <c r="G265" i="4"/>
  <c r="F265" i="4"/>
  <c r="H264" i="4"/>
  <c r="G264" i="4"/>
  <c r="F264" i="4"/>
  <c r="H263" i="4"/>
  <c r="G263" i="4"/>
  <c r="F263" i="4"/>
  <c r="H262" i="4"/>
  <c r="G262" i="4"/>
  <c r="F262" i="4"/>
  <c r="H261" i="4"/>
  <c r="G261" i="4"/>
  <c r="F261" i="4"/>
  <c r="H260" i="4"/>
  <c r="G260" i="4"/>
  <c r="F260" i="4"/>
  <c r="H259" i="4"/>
  <c r="G259" i="4"/>
  <c r="F259" i="4"/>
  <c r="H258" i="4"/>
  <c r="G258" i="4"/>
  <c r="F258" i="4"/>
  <c r="H257" i="4"/>
  <c r="G257" i="4"/>
  <c r="F257" i="4"/>
  <c r="H256" i="4"/>
  <c r="G256" i="4"/>
  <c r="F256" i="4"/>
  <c r="H255" i="4"/>
  <c r="G255" i="4"/>
  <c r="F255" i="4"/>
  <c r="H254" i="4"/>
  <c r="G254" i="4"/>
  <c r="F254" i="4"/>
  <c r="H253" i="4"/>
  <c r="G253" i="4"/>
  <c r="F253" i="4"/>
  <c r="H252" i="4"/>
  <c r="G252" i="4"/>
  <c r="F252" i="4"/>
  <c r="H251" i="4"/>
  <c r="G251" i="4"/>
  <c r="F251" i="4"/>
  <c r="H250" i="4"/>
  <c r="G250" i="4"/>
  <c r="F250" i="4"/>
  <c r="H249" i="4"/>
  <c r="G249" i="4"/>
  <c r="F249" i="4"/>
  <c r="H248" i="4"/>
  <c r="G248" i="4"/>
  <c r="F248" i="4"/>
  <c r="H247" i="4"/>
  <c r="G247" i="4"/>
  <c r="F247" i="4"/>
  <c r="H246" i="4"/>
  <c r="G246" i="4"/>
  <c r="F246" i="4"/>
  <c r="H245" i="4"/>
  <c r="G245" i="4"/>
  <c r="F245" i="4"/>
  <c r="H244" i="4"/>
  <c r="G244" i="4"/>
  <c r="F244" i="4"/>
  <c r="H243" i="4"/>
  <c r="G243" i="4"/>
  <c r="F243" i="4"/>
  <c r="H242" i="4"/>
  <c r="G242" i="4"/>
  <c r="F242" i="4"/>
  <c r="H241" i="4"/>
  <c r="G241" i="4"/>
  <c r="F241" i="4"/>
  <c r="H240" i="4"/>
  <c r="G240" i="4"/>
  <c r="F240" i="4"/>
  <c r="H239" i="4"/>
  <c r="G239" i="4"/>
  <c r="F239" i="4"/>
  <c r="H238" i="4"/>
  <c r="G238" i="4"/>
  <c r="F238" i="4"/>
  <c r="H237" i="4"/>
  <c r="G237" i="4"/>
  <c r="F237" i="4"/>
  <c r="H236" i="4"/>
  <c r="G236" i="4"/>
  <c r="F236" i="4"/>
  <c r="H235" i="4"/>
  <c r="G235" i="4"/>
  <c r="F235" i="4"/>
  <c r="H234" i="4"/>
  <c r="G234" i="4"/>
  <c r="F234" i="4"/>
  <c r="H233" i="4"/>
  <c r="G233" i="4"/>
  <c r="F233" i="4"/>
  <c r="H232" i="4"/>
  <c r="G232" i="4"/>
  <c r="F232" i="4"/>
  <c r="H231" i="4"/>
  <c r="G231" i="4"/>
  <c r="F231" i="4"/>
  <c r="H230" i="4"/>
  <c r="G230" i="4"/>
  <c r="F230" i="4"/>
  <c r="H229" i="4"/>
  <c r="G229" i="4"/>
  <c r="F229" i="4"/>
  <c r="H228" i="4"/>
  <c r="G228" i="4"/>
  <c r="F228" i="4"/>
  <c r="H227" i="4"/>
  <c r="G227" i="4"/>
  <c r="F227" i="4"/>
  <c r="H226" i="4"/>
  <c r="G226" i="4"/>
  <c r="F226" i="4"/>
  <c r="H225" i="4"/>
  <c r="G225" i="4"/>
  <c r="F225" i="4"/>
  <c r="H224" i="4"/>
  <c r="G224" i="4"/>
  <c r="F224" i="4"/>
  <c r="H223" i="4"/>
  <c r="G223" i="4"/>
  <c r="F223" i="4"/>
  <c r="H222" i="4"/>
  <c r="G222" i="4"/>
  <c r="F222" i="4"/>
  <c r="H221" i="4"/>
  <c r="G221" i="4"/>
  <c r="F221" i="4"/>
  <c r="H220" i="4"/>
  <c r="G220" i="4"/>
  <c r="F220" i="4"/>
  <c r="H219" i="4"/>
  <c r="G219" i="4"/>
  <c r="F219" i="4"/>
  <c r="H218" i="4"/>
  <c r="G218" i="4"/>
  <c r="F218" i="4"/>
  <c r="H217" i="4"/>
  <c r="G217" i="4"/>
  <c r="F217" i="4"/>
  <c r="H216" i="4"/>
  <c r="G216" i="4"/>
  <c r="F216" i="4"/>
  <c r="H215" i="4"/>
  <c r="G215" i="4"/>
  <c r="F215" i="4"/>
  <c r="H214" i="4"/>
  <c r="G214" i="4"/>
  <c r="F214" i="4"/>
  <c r="H213" i="4"/>
  <c r="G213" i="4"/>
  <c r="F213" i="4"/>
  <c r="H212" i="4"/>
  <c r="G212" i="4"/>
  <c r="F212" i="4"/>
  <c r="H211" i="4"/>
  <c r="G211" i="4"/>
  <c r="F211" i="4"/>
  <c r="H210" i="4"/>
  <c r="G210" i="4"/>
  <c r="F210" i="4"/>
  <c r="H209" i="4"/>
  <c r="G209" i="4"/>
  <c r="F209" i="4"/>
  <c r="H208" i="4"/>
  <c r="G208" i="4"/>
  <c r="F208" i="4"/>
  <c r="H207" i="4"/>
  <c r="G207" i="4"/>
  <c r="F207" i="4"/>
  <c r="H206" i="4"/>
  <c r="G206" i="4"/>
  <c r="F206" i="4"/>
  <c r="H205" i="4"/>
  <c r="G205" i="4"/>
  <c r="F205" i="4"/>
  <c r="H204" i="4"/>
  <c r="G204" i="4"/>
  <c r="F204" i="4"/>
  <c r="H203" i="4"/>
  <c r="G203" i="4"/>
  <c r="F203" i="4"/>
  <c r="H202" i="4"/>
  <c r="G202" i="4"/>
  <c r="F202" i="4"/>
  <c r="H201" i="4"/>
  <c r="G201" i="4"/>
  <c r="F201" i="4"/>
  <c r="H200" i="4"/>
  <c r="G200" i="4"/>
  <c r="F200" i="4"/>
  <c r="H199" i="4"/>
  <c r="G199" i="4"/>
  <c r="F199" i="4"/>
  <c r="H198" i="4"/>
  <c r="G198" i="4"/>
  <c r="F198" i="4"/>
  <c r="H197" i="4"/>
  <c r="G197" i="4"/>
  <c r="F197" i="4"/>
  <c r="H196" i="4"/>
  <c r="G196" i="4"/>
  <c r="F196" i="4"/>
  <c r="H195" i="4"/>
  <c r="G195" i="4"/>
  <c r="F195" i="4"/>
  <c r="H194" i="4"/>
  <c r="G194" i="4"/>
  <c r="F194" i="4"/>
  <c r="H192" i="4"/>
  <c r="G192" i="4"/>
  <c r="F192" i="4"/>
  <c r="H190" i="4"/>
  <c r="G190" i="4"/>
  <c r="F190" i="4"/>
  <c r="H189" i="4"/>
  <c r="G189" i="4"/>
  <c r="F189" i="4"/>
  <c r="H188" i="4"/>
  <c r="G188" i="4"/>
  <c r="F188" i="4"/>
  <c r="H187" i="4"/>
  <c r="G187" i="4"/>
  <c r="F187" i="4"/>
  <c r="H186" i="4"/>
  <c r="G186" i="4"/>
  <c r="F186" i="4"/>
  <c r="H185" i="4"/>
  <c r="G185" i="4"/>
  <c r="F185" i="4"/>
  <c r="H184" i="4"/>
  <c r="G184" i="4"/>
  <c r="F184" i="4"/>
  <c r="H183" i="4"/>
  <c r="G183" i="4"/>
  <c r="F183" i="4"/>
  <c r="H182" i="4"/>
  <c r="G182" i="4"/>
  <c r="F182" i="4"/>
  <c r="H181" i="4"/>
  <c r="G181" i="4"/>
  <c r="F181" i="4"/>
  <c r="H180" i="4"/>
  <c r="G180" i="4"/>
  <c r="F180" i="4"/>
  <c r="H179" i="4"/>
  <c r="G179" i="4"/>
  <c r="F179" i="4"/>
  <c r="H178" i="4"/>
  <c r="G178" i="4"/>
  <c r="F178" i="4"/>
  <c r="H177" i="4"/>
  <c r="G177" i="4"/>
  <c r="F177" i="4"/>
  <c r="H176" i="4"/>
  <c r="G176" i="4"/>
  <c r="F176" i="4"/>
  <c r="H175" i="4"/>
  <c r="G175" i="4"/>
  <c r="F175" i="4"/>
  <c r="H174" i="4"/>
  <c r="G174" i="4"/>
  <c r="F174" i="4"/>
  <c r="H173" i="4"/>
  <c r="G173" i="4"/>
  <c r="F173" i="4"/>
  <c r="H172" i="4"/>
  <c r="G172" i="4"/>
  <c r="F172" i="4"/>
  <c r="H171" i="4"/>
  <c r="G171" i="4"/>
  <c r="F171" i="4"/>
  <c r="H170" i="4"/>
  <c r="G170" i="4"/>
  <c r="F170" i="4"/>
  <c r="H169" i="4"/>
  <c r="G169" i="4"/>
  <c r="F169" i="4"/>
  <c r="H168" i="4"/>
  <c r="G168" i="4"/>
  <c r="F168" i="4"/>
  <c r="H167" i="4"/>
  <c r="G167" i="4"/>
  <c r="F167" i="4"/>
  <c r="H166" i="4"/>
  <c r="G166" i="4"/>
  <c r="F166" i="4"/>
  <c r="H165" i="4"/>
  <c r="G165" i="4"/>
  <c r="F165" i="4"/>
  <c r="H164" i="4"/>
  <c r="G164" i="4"/>
  <c r="F164" i="4"/>
  <c r="H163" i="4"/>
  <c r="G163" i="4"/>
  <c r="F163" i="4"/>
  <c r="H162" i="4"/>
  <c r="G162" i="4"/>
  <c r="F162" i="4"/>
  <c r="H161" i="4"/>
  <c r="G161" i="4"/>
  <c r="F161" i="4"/>
  <c r="H160" i="4"/>
  <c r="G160" i="4"/>
  <c r="F160" i="4"/>
  <c r="H159" i="4"/>
  <c r="G159" i="4"/>
  <c r="F159" i="4"/>
  <c r="H158" i="4"/>
  <c r="G158" i="4"/>
  <c r="F158" i="4"/>
  <c r="H157" i="4"/>
  <c r="G157" i="4"/>
  <c r="F157" i="4"/>
  <c r="H156" i="4"/>
  <c r="G156" i="4"/>
  <c r="F156" i="4"/>
  <c r="H155" i="4"/>
  <c r="G155" i="4"/>
  <c r="F155" i="4"/>
  <c r="H154" i="4"/>
  <c r="G154" i="4"/>
  <c r="F154" i="4"/>
  <c r="H153" i="4"/>
  <c r="G153" i="4"/>
  <c r="F153" i="4"/>
  <c r="H152" i="4"/>
  <c r="G152" i="4"/>
  <c r="F152" i="4"/>
  <c r="H151" i="4"/>
  <c r="G151" i="4"/>
  <c r="F151" i="4"/>
  <c r="H150" i="4"/>
  <c r="G150" i="4"/>
  <c r="F150" i="4"/>
  <c r="H149" i="4"/>
  <c r="G149" i="4"/>
  <c r="F149" i="4"/>
  <c r="H148" i="4"/>
  <c r="G148" i="4"/>
  <c r="F148" i="4"/>
  <c r="H147" i="4"/>
  <c r="G147" i="4"/>
  <c r="F147" i="4"/>
  <c r="H146" i="4"/>
  <c r="G146" i="4"/>
  <c r="F146" i="4"/>
  <c r="H145" i="4"/>
  <c r="G145" i="4"/>
  <c r="F145" i="4"/>
  <c r="H144" i="4"/>
  <c r="G144" i="4"/>
  <c r="F144" i="4"/>
  <c r="H143" i="4"/>
  <c r="G143" i="4"/>
  <c r="F143" i="4"/>
  <c r="H142" i="4"/>
  <c r="G142" i="4"/>
  <c r="F142" i="4"/>
  <c r="H141" i="4"/>
  <c r="G141" i="4"/>
  <c r="F141" i="4"/>
  <c r="H140" i="4"/>
  <c r="G140" i="4"/>
  <c r="F140" i="4"/>
  <c r="H139" i="4"/>
  <c r="G139" i="4"/>
  <c r="F139" i="4"/>
  <c r="H138" i="4"/>
  <c r="G138" i="4"/>
  <c r="F138" i="4"/>
  <c r="H137" i="4"/>
  <c r="G137" i="4"/>
  <c r="F137" i="4"/>
  <c r="H136" i="4"/>
  <c r="G136" i="4"/>
  <c r="F136" i="4"/>
  <c r="H135" i="4"/>
  <c r="G135" i="4"/>
  <c r="F135" i="4"/>
  <c r="H134" i="4"/>
  <c r="G134" i="4"/>
  <c r="F134" i="4"/>
  <c r="H133" i="4"/>
  <c r="G133" i="4"/>
  <c r="F133" i="4"/>
  <c r="H132" i="4"/>
  <c r="G132" i="4"/>
  <c r="F132" i="4"/>
  <c r="H131" i="4"/>
  <c r="G131" i="4"/>
  <c r="F131" i="4"/>
  <c r="H130" i="4"/>
  <c r="G130" i="4"/>
  <c r="F130" i="4"/>
  <c r="H129" i="4"/>
  <c r="G129" i="4"/>
  <c r="F129" i="4"/>
  <c r="H128" i="4"/>
  <c r="G128" i="4"/>
  <c r="F128" i="4"/>
  <c r="H127" i="4"/>
  <c r="G127" i="4"/>
  <c r="F127" i="4"/>
  <c r="H126" i="4"/>
  <c r="G126" i="4"/>
  <c r="F126" i="4"/>
  <c r="H125" i="4"/>
  <c r="G125" i="4"/>
  <c r="F125" i="4"/>
  <c r="H124" i="4"/>
  <c r="G124" i="4"/>
  <c r="F124" i="4"/>
  <c r="H123" i="4"/>
  <c r="G123" i="4"/>
  <c r="F123" i="4"/>
  <c r="H122" i="4"/>
  <c r="G122" i="4"/>
  <c r="F122" i="4"/>
  <c r="H121" i="4"/>
  <c r="G121" i="4"/>
  <c r="F121" i="4"/>
  <c r="H120" i="4"/>
  <c r="G120" i="4"/>
  <c r="F120" i="4"/>
  <c r="H119" i="4"/>
  <c r="G119" i="4"/>
  <c r="F119" i="4"/>
  <c r="H118" i="4"/>
  <c r="G118" i="4"/>
  <c r="F118" i="4"/>
  <c r="H117" i="4"/>
  <c r="G117" i="4"/>
  <c r="F117" i="4"/>
  <c r="H116" i="4"/>
  <c r="G116" i="4"/>
  <c r="F116" i="4"/>
  <c r="H115" i="4"/>
  <c r="G115" i="4"/>
  <c r="F115" i="4"/>
  <c r="H114" i="4"/>
  <c r="G114" i="4"/>
  <c r="F114" i="4"/>
  <c r="H113" i="4"/>
  <c r="G113" i="4"/>
  <c r="F113" i="4"/>
  <c r="H112" i="4"/>
  <c r="G112" i="4"/>
  <c r="F112" i="4"/>
  <c r="H111" i="4"/>
  <c r="G111" i="4"/>
  <c r="F111" i="4"/>
  <c r="H110" i="4"/>
  <c r="G110" i="4"/>
  <c r="F110" i="4"/>
  <c r="H109" i="4"/>
  <c r="G109" i="4"/>
  <c r="F109" i="4"/>
  <c r="H108" i="4"/>
  <c r="G108" i="4"/>
  <c r="F108" i="4"/>
  <c r="H107" i="4"/>
  <c r="G107" i="4"/>
  <c r="F107" i="4"/>
  <c r="H106" i="4"/>
  <c r="G106" i="4"/>
  <c r="F106" i="4"/>
  <c r="H105" i="4"/>
  <c r="G105" i="4"/>
  <c r="F105" i="4"/>
  <c r="H104" i="4"/>
  <c r="G104" i="4"/>
  <c r="F104" i="4"/>
  <c r="H103" i="4"/>
  <c r="G103" i="4"/>
  <c r="F103" i="4"/>
  <c r="H102" i="4"/>
  <c r="G102" i="4"/>
  <c r="F102" i="4"/>
  <c r="H101" i="4"/>
  <c r="G101" i="4"/>
  <c r="F101" i="4"/>
  <c r="H100" i="4"/>
  <c r="G100" i="4"/>
  <c r="F100" i="4"/>
  <c r="H99" i="4"/>
  <c r="G99" i="4"/>
  <c r="F99" i="4"/>
  <c r="H98" i="4"/>
  <c r="G98" i="4"/>
  <c r="F98" i="4"/>
  <c r="H97" i="4"/>
  <c r="G97" i="4"/>
  <c r="F97" i="4"/>
  <c r="H96" i="4"/>
  <c r="G96" i="4"/>
  <c r="F96" i="4"/>
  <c r="H95" i="4"/>
  <c r="G95" i="4"/>
  <c r="F95" i="4"/>
  <c r="H94" i="4"/>
  <c r="G94" i="4"/>
  <c r="F94" i="4"/>
  <c r="H93" i="4"/>
  <c r="G93" i="4"/>
  <c r="F93" i="4"/>
  <c r="H92" i="4"/>
  <c r="G92" i="4"/>
  <c r="F92" i="4"/>
  <c r="H91" i="4"/>
  <c r="G91" i="4"/>
  <c r="F91" i="4"/>
  <c r="H90" i="4"/>
  <c r="G90" i="4"/>
  <c r="F90" i="4"/>
  <c r="H89" i="4"/>
  <c r="G89" i="4"/>
  <c r="F89" i="4"/>
  <c r="H88" i="4"/>
  <c r="G88" i="4"/>
  <c r="F88" i="4"/>
  <c r="H87" i="4"/>
  <c r="G87" i="4"/>
  <c r="F87" i="4"/>
  <c r="H86" i="4"/>
  <c r="G86" i="4"/>
  <c r="F86" i="4"/>
  <c r="H85" i="4"/>
  <c r="G85" i="4"/>
  <c r="F85" i="4"/>
  <c r="H84" i="4"/>
  <c r="G84" i="4"/>
  <c r="F84" i="4"/>
  <c r="H83" i="4"/>
  <c r="G83" i="4"/>
  <c r="F83" i="4"/>
  <c r="H82" i="4"/>
  <c r="G82" i="4"/>
  <c r="F82" i="4"/>
  <c r="H81" i="4"/>
  <c r="G81" i="4"/>
  <c r="F81" i="4"/>
  <c r="H80" i="4"/>
  <c r="G80" i="4"/>
  <c r="F80" i="4"/>
  <c r="H79" i="4"/>
  <c r="G79" i="4"/>
  <c r="F79" i="4"/>
  <c r="H78" i="4"/>
  <c r="G78" i="4"/>
  <c r="F78" i="4"/>
  <c r="H77" i="4"/>
  <c r="G77" i="4"/>
  <c r="F77" i="4"/>
  <c r="H76" i="4"/>
  <c r="G76" i="4"/>
  <c r="F76" i="4"/>
  <c r="H75" i="4"/>
  <c r="G75" i="4"/>
  <c r="F75" i="4"/>
  <c r="H74" i="4"/>
  <c r="G74" i="4"/>
  <c r="F74" i="4"/>
  <c r="H73" i="4"/>
  <c r="G73" i="4"/>
  <c r="F73" i="4"/>
  <c r="H72" i="4"/>
  <c r="G72" i="4"/>
  <c r="F72" i="4"/>
  <c r="H71" i="4"/>
  <c r="G71" i="4"/>
  <c r="F71" i="4"/>
  <c r="H70" i="4"/>
  <c r="G70" i="4"/>
  <c r="F70" i="4"/>
  <c r="H69" i="4"/>
  <c r="G69" i="4"/>
  <c r="F69" i="4"/>
  <c r="H68" i="4"/>
  <c r="G68" i="4"/>
  <c r="F68" i="4"/>
  <c r="H67" i="4"/>
  <c r="G67" i="4"/>
  <c r="F67" i="4"/>
  <c r="H66" i="4"/>
  <c r="G66" i="4"/>
  <c r="F66" i="4"/>
  <c r="H65" i="4"/>
  <c r="G65" i="4"/>
  <c r="F65" i="4"/>
  <c r="H64" i="4"/>
  <c r="G64" i="4"/>
  <c r="F64" i="4"/>
  <c r="H63" i="4"/>
  <c r="G63" i="4"/>
  <c r="F63" i="4"/>
  <c r="H62" i="4"/>
  <c r="G62" i="4"/>
  <c r="F62" i="4"/>
  <c r="H61" i="4"/>
  <c r="G61" i="4"/>
  <c r="F61" i="4"/>
  <c r="H60" i="4"/>
  <c r="G60" i="4"/>
  <c r="F60" i="4"/>
  <c r="H59" i="4"/>
  <c r="G59" i="4"/>
  <c r="F59" i="4"/>
  <c r="H58" i="4"/>
  <c r="G58" i="4"/>
  <c r="F58" i="4"/>
  <c r="H57" i="4"/>
  <c r="G57" i="4"/>
  <c r="F57" i="4"/>
  <c r="H56" i="4"/>
  <c r="G56" i="4"/>
  <c r="F56" i="4"/>
  <c r="H55" i="4"/>
  <c r="G55" i="4"/>
  <c r="F55" i="4"/>
  <c r="H54" i="4"/>
  <c r="G54" i="4"/>
  <c r="F54" i="4"/>
  <c r="H53" i="4"/>
  <c r="G53" i="4"/>
  <c r="F53" i="4"/>
  <c r="H52" i="4"/>
  <c r="G52" i="4"/>
  <c r="F52" i="4"/>
  <c r="H51" i="4"/>
  <c r="G51" i="4"/>
  <c r="F51" i="4"/>
  <c r="H50" i="4"/>
  <c r="G50" i="4"/>
  <c r="F50" i="4"/>
  <c r="H49" i="4"/>
  <c r="G49" i="4"/>
  <c r="F49" i="4"/>
  <c r="H48" i="4"/>
  <c r="G48" i="4"/>
  <c r="F48" i="4"/>
  <c r="H47" i="4"/>
  <c r="G47" i="4"/>
  <c r="F47" i="4"/>
  <c r="H46" i="4"/>
  <c r="G46" i="4"/>
  <c r="F46" i="4"/>
  <c r="H45" i="4"/>
  <c r="G45" i="4"/>
  <c r="F45" i="4"/>
  <c r="H44" i="4"/>
  <c r="G44" i="4"/>
  <c r="F44" i="4"/>
  <c r="H43" i="4"/>
  <c r="G43" i="4"/>
  <c r="F43" i="4"/>
  <c r="H42" i="4"/>
  <c r="G42" i="4"/>
  <c r="F42" i="4"/>
  <c r="H41" i="4"/>
  <c r="G41" i="4"/>
  <c r="F41" i="4"/>
  <c r="H40" i="4"/>
  <c r="G40" i="4"/>
  <c r="F40" i="4"/>
  <c r="H39" i="4"/>
  <c r="G39" i="4"/>
  <c r="F39" i="4"/>
  <c r="H38" i="4"/>
  <c r="G38" i="4"/>
  <c r="F38" i="4"/>
  <c r="H37" i="4"/>
  <c r="G37" i="4"/>
  <c r="F37" i="4"/>
  <c r="H36" i="4"/>
  <c r="G36" i="4"/>
  <c r="F36" i="4"/>
  <c r="H35" i="4"/>
  <c r="G35" i="4"/>
  <c r="F35" i="4"/>
  <c r="H34" i="4"/>
  <c r="G34" i="4"/>
  <c r="F34" i="4"/>
  <c r="H33" i="4"/>
  <c r="G33" i="4"/>
  <c r="F33" i="4"/>
  <c r="H32" i="4"/>
  <c r="G32" i="4"/>
  <c r="F32" i="4"/>
  <c r="H31" i="4"/>
  <c r="G31" i="4"/>
  <c r="F31" i="4"/>
  <c r="H30" i="4"/>
  <c r="G30" i="4"/>
  <c r="F30" i="4"/>
  <c r="H29" i="4"/>
  <c r="G29" i="4"/>
  <c r="F29" i="4"/>
  <c r="H28" i="4"/>
  <c r="G28" i="4"/>
  <c r="F28" i="4"/>
  <c r="H27" i="4"/>
  <c r="G27" i="4"/>
  <c r="F27" i="4"/>
  <c r="H26" i="4"/>
  <c r="G26" i="4"/>
  <c r="F26" i="4"/>
  <c r="H25" i="4"/>
  <c r="G25" i="4"/>
  <c r="F25" i="4"/>
  <c r="H24" i="4"/>
  <c r="G24" i="4"/>
  <c r="F24" i="4"/>
  <c r="H23" i="4"/>
  <c r="G23" i="4"/>
  <c r="F23" i="4"/>
  <c r="H22" i="4"/>
  <c r="G22" i="4"/>
  <c r="F22" i="4"/>
  <c r="H21" i="4"/>
  <c r="G21" i="4"/>
  <c r="F21" i="4"/>
  <c r="H20" i="4"/>
  <c r="G20" i="4"/>
  <c r="F20" i="4"/>
  <c r="H19" i="4"/>
  <c r="G19" i="4"/>
  <c r="F19" i="4"/>
  <c r="H18" i="4"/>
  <c r="G18" i="4"/>
  <c r="F18" i="4"/>
  <c r="H17" i="4"/>
  <c r="G17" i="4"/>
  <c r="F17" i="4"/>
  <c r="H16" i="4"/>
  <c r="G16" i="4"/>
  <c r="F16" i="4"/>
  <c r="H15" i="4"/>
  <c r="G15" i="4"/>
  <c r="F15" i="4"/>
  <c r="H14" i="4"/>
  <c r="G14" i="4"/>
  <c r="F14" i="4"/>
  <c r="H13" i="4"/>
  <c r="G13" i="4"/>
  <c r="F13" i="4"/>
  <c r="H12" i="4"/>
  <c r="G12" i="4"/>
  <c r="F12" i="4"/>
  <c r="H11" i="4"/>
  <c r="G11" i="4"/>
  <c r="F11" i="4"/>
  <c r="H10" i="4"/>
  <c r="G10" i="4"/>
  <c r="F10" i="4"/>
  <c r="H9" i="4"/>
  <c r="G9" i="4"/>
  <c r="F9" i="4"/>
  <c r="H8" i="4"/>
  <c r="G8" i="4"/>
  <c r="F8" i="4"/>
  <c r="H7" i="4"/>
  <c r="G7" i="4"/>
  <c r="F7" i="4"/>
  <c r="H6" i="4"/>
  <c r="G6" i="4"/>
  <c r="F6" i="4"/>
  <c r="H5" i="4"/>
  <c r="G5" i="4"/>
  <c r="F5" i="4"/>
  <c r="H4" i="4"/>
  <c r="G4" i="4"/>
  <c r="F4" i="4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89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<sst xmlns="http://schemas.openxmlformats.org/spreadsheetml/2006/main" count="10866" uniqueCount="1928">
  <si>
    <t>医疗机构制剂医保续约谈判申报表</t>
  </si>
  <si>
    <t>序号</t>
  </si>
  <si>
    <t>制剂名称</t>
  </si>
  <si>
    <t>剂型</t>
  </si>
  <si>
    <t>规格</t>
  </si>
  <si>
    <t>包装单位</t>
  </si>
  <si>
    <t>支付标准（元）</t>
  </si>
  <si>
    <t>支付的医疗机构范围</t>
  </si>
  <si>
    <t>医疗机构意愿
（续约/调出）</t>
  </si>
  <si>
    <t>疏风散寒颗粒</t>
  </si>
  <si>
    <t>颗粒剂</t>
  </si>
  <si>
    <t>10g×10袋/盒</t>
  </si>
  <si>
    <t>盒</t>
  </si>
  <si>
    <t>长春中医药大学附属医院、吉林省中医药科学院、长春市中医院、双阳区中医院、榆树市中医院、德惠市中医院、农安县中医院、吉林中西医结合医院、永吉县中医院、蛟河市中医院 、延吉市中医院、敦化市中医院、珲春市中医院、和龙市中医院、四平市中医院、公主岭市中医院、梨树县中医院、伊通满族自治县民族医院、通化市中医院、梅河口市中医院、集安市中医院、柳河县中医院、辉南县中医院、白城市中医院、洮南市中医院、大安市中医院、镇赉县中医院、通榆县中医院、辽源市中医院、东丰县中医院、松原市中医院、松原市中西医结合医院、长岭县中医院、前郭县中医院、   抚松县中医院、江源区中医院</t>
  </si>
  <si>
    <t>骨痹止痛丸</t>
  </si>
  <si>
    <t>丸剂（浓缩蜜丸）</t>
  </si>
  <si>
    <t>6g×12丸/盒</t>
  </si>
  <si>
    <t>参黄泻毒丸</t>
  </si>
  <si>
    <t>9g×10丸/盒</t>
  </si>
  <si>
    <t>小儿哮咳喘胶囊</t>
  </si>
  <si>
    <t>硬胶囊剂</t>
  </si>
  <si>
    <t>0.25g×12粒×2板/盒</t>
  </si>
  <si>
    <t>颈痛胶囊</t>
  </si>
  <si>
    <t>0.3g×12粒×4板/盒</t>
  </si>
  <si>
    <t>骨藤胶囊</t>
  </si>
  <si>
    <t>胁腹宁颗粒</t>
  </si>
  <si>
    <t>及香胃宁颗粒</t>
  </si>
  <si>
    <t>10g ×10袋/盒</t>
  </si>
  <si>
    <t>加味消风颗粒</t>
  </si>
  <si>
    <t xml:space="preserve"> 防风扶正散</t>
  </si>
  <si>
    <t>散剂</t>
  </si>
  <si>
    <t>10g×2袋/盒</t>
  </si>
  <si>
    <t>蘑菇丸</t>
  </si>
  <si>
    <t>丸剂</t>
  </si>
  <si>
    <t>枸芪复肾丸</t>
  </si>
  <si>
    <t>小儿抗炎胶囊</t>
  </si>
  <si>
    <t>益气固本胶囊</t>
  </si>
  <si>
    <t>疏肝降脂颗粒</t>
  </si>
  <si>
    <t>10g×6袋/盒</t>
  </si>
  <si>
    <t>颈腰壮骨胶囊</t>
  </si>
  <si>
    <t>腰腿痛宁胶囊</t>
  </si>
  <si>
    <t>白斑胶囊</t>
  </si>
  <si>
    <t>解肌清热颗粒</t>
  </si>
  <si>
    <t>骨痿胶囊</t>
  </si>
  <si>
    <t>丹红乳痛丸</t>
  </si>
  <si>
    <t>毓麟胶囊</t>
  </si>
  <si>
    <t>健骨胶囊</t>
  </si>
  <si>
    <t>芪枝渴痹通胶囊</t>
  </si>
  <si>
    <t>川红中风胶囊</t>
  </si>
  <si>
    <t>丹芍盆腔炎胶囊</t>
  </si>
  <si>
    <t>治癣颗粒</t>
  </si>
  <si>
    <t>咽喉利清糖浆</t>
  </si>
  <si>
    <t>糖浆剂</t>
  </si>
  <si>
    <t>20ml×6瓶/盒</t>
  </si>
  <si>
    <t>桑知皮宁丸</t>
  </si>
  <si>
    <t>子补结肠散</t>
  </si>
  <si>
    <t>5g×8袋/盒</t>
  </si>
  <si>
    <t>三七赤脉胶囊</t>
  </si>
  <si>
    <t>消渴降脂胶囊</t>
  </si>
  <si>
    <t>厚陈理气胶囊</t>
  </si>
  <si>
    <t>除痹止痛胶囊</t>
  </si>
  <si>
    <t>小儿抗毒胶囊</t>
  </si>
  <si>
    <t>天香抑亢胶囊</t>
  </si>
  <si>
    <t>扶正除疫颗粒</t>
  </si>
  <si>
    <t>15g×6袋/盒</t>
  </si>
  <si>
    <t>长春中医药大学附属医院</t>
  </si>
  <si>
    <t>化瘀消斑口服液</t>
  </si>
  <si>
    <t>合剂</t>
  </si>
  <si>
    <t>茯荷祛湿颗粒</t>
  </si>
  <si>
    <t>健龙舒筋片</t>
  </si>
  <si>
    <t>片剂</t>
  </si>
  <si>
    <t>0.3g×48片/盒</t>
  </si>
  <si>
    <t>参红通络胶囊</t>
  </si>
  <si>
    <t>0.5g×12粒×4板/盒</t>
  </si>
  <si>
    <t>清肺化饮除痹颗粒</t>
  </si>
  <si>
    <t>杞地养阴止痛颗粒</t>
  </si>
  <si>
    <t>15g ×10袋/盒</t>
  </si>
  <si>
    <t>养阴解毒合剂</t>
  </si>
  <si>
    <t>60ml×2瓶/盒</t>
  </si>
  <si>
    <t>参芪脱疽丸</t>
  </si>
  <si>
    <t>金丹脱疽丸</t>
  </si>
  <si>
    <t>黄连膏</t>
  </si>
  <si>
    <t>软膏剂</t>
  </si>
  <si>
    <t>20g/盒</t>
  </si>
  <si>
    <t>瓶</t>
  </si>
  <si>
    <t>黄丹片</t>
  </si>
  <si>
    <t>暖胃止痛颗粒</t>
  </si>
  <si>
    <t>11g ×10袋/盒</t>
  </si>
  <si>
    <t>三七活血胶囊</t>
  </si>
  <si>
    <t>金归保心合剂</t>
  </si>
  <si>
    <t>60ml/瓶</t>
  </si>
  <si>
    <t>清热疏肝颗粒</t>
  </si>
  <si>
    <t>祛湿化瘀胶囊</t>
  </si>
  <si>
    <t>温肺止咳颗粒</t>
  </si>
  <si>
    <t>7.5g×10袋/盒</t>
  </si>
  <si>
    <t>滋阴熄风颗粒</t>
  </si>
  <si>
    <t>金地生肌膏</t>
  </si>
  <si>
    <t>归芎天麻止痛颗粒</t>
  </si>
  <si>
    <t>14g×10袋/盒</t>
  </si>
  <si>
    <t>益气化瘀胶囊</t>
  </si>
  <si>
    <t>心舒颗粒</t>
  </si>
  <si>
    <t>祛痰散</t>
  </si>
  <si>
    <t>6g×6袋/盒</t>
  </si>
  <si>
    <t>助阳补肺除痹颗粒</t>
  </si>
  <si>
    <t>养阴安心合剂</t>
  </si>
  <si>
    <t>痛经平胶囊</t>
  </si>
  <si>
    <t>芪胡前列胶囊</t>
  </si>
  <si>
    <t>莲草血尿胶囊</t>
  </si>
  <si>
    <t>温肺逐饮除痹颗粒</t>
  </si>
  <si>
    <t xml:space="preserve">7.5g×10袋/盒 </t>
  </si>
  <si>
    <t>三虫胶囊</t>
  </si>
  <si>
    <t>胶囊剂</t>
  </si>
  <si>
    <t>镇静安神颗粒</t>
  </si>
  <si>
    <t>小儿消咳胶囊</t>
  </si>
  <si>
    <t>辛蒲鼻窦胶囊</t>
  </si>
  <si>
    <t>黄芪固肾丸</t>
  </si>
  <si>
    <t>芪黄消渴肾安胶囊</t>
  </si>
  <si>
    <t>金叶利咽胶囊</t>
  </si>
  <si>
    <t>藤石消癥胶囊</t>
  </si>
  <si>
    <t>狼疮通痹颗粒</t>
  </si>
  <si>
    <t>中风通腑泄热颗粒</t>
  </si>
  <si>
    <t>接骨胶囊</t>
  </si>
  <si>
    <t>理气散</t>
  </si>
  <si>
    <t>小儿龙牡胶囊</t>
  </si>
  <si>
    <t>颈安康片</t>
  </si>
  <si>
    <t>金沙胆石胶囊</t>
  </si>
  <si>
    <t>归地止血胶囊</t>
  </si>
  <si>
    <t>0.25g×12粒×4板/盒</t>
  </si>
  <si>
    <t>芪龙中风胶囊</t>
  </si>
  <si>
    <t>紫归润肌膏</t>
  </si>
  <si>
    <t>伏寒颗粒</t>
  </si>
  <si>
    <t>五味消澼洗液</t>
  </si>
  <si>
    <t>洗剂</t>
  </si>
  <si>
    <t>50ml /瓶</t>
  </si>
  <si>
    <t>胃康舒胶囊</t>
  </si>
  <si>
    <t>0.3g×48粒/瓶</t>
  </si>
  <si>
    <t>辽源市中医院</t>
  </si>
  <si>
    <t>生津止渴胶囊</t>
  </si>
  <si>
    <t>健脾益气胶囊</t>
  </si>
  <si>
    <t>太子参消癥丸</t>
  </si>
  <si>
    <t>鱼鳔益精胶囊</t>
  </si>
  <si>
    <t>0.3g×100粒/瓶</t>
  </si>
  <si>
    <t>蜻蚣通阳胶囊</t>
  </si>
  <si>
    <t>清淋通瘀胶囊</t>
  </si>
  <si>
    <t>腰痹活血消痛散</t>
  </si>
  <si>
    <t>3g×12袋/盒</t>
  </si>
  <si>
    <t>颈椎活血消痛散</t>
  </si>
  <si>
    <t>清利血尿胶囊</t>
  </si>
  <si>
    <t>0.2g*100粒/瓶</t>
  </si>
  <si>
    <t>永兴四平市肾病医院</t>
  </si>
  <si>
    <t>参芪治肾胶囊</t>
  </si>
  <si>
    <t>0.21g*100粒/瓶</t>
  </si>
  <si>
    <t>排石通胶囊</t>
  </si>
  <si>
    <t>0.2ｇ*100粒/瓶</t>
  </si>
  <si>
    <t>苓丹前列胶囊</t>
  </si>
  <si>
    <t>0.22g*100粒/瓶</t>
  </si>
  <si>
    <t>黄芪消渴胶囊</t>
  </si>
  <si>
    <t>0.28g*100粒/瓶</t>
  </si>
  <si>
    <t>金菊解毒胶囊</t>
  </si>
  <si>
    <t>0.25g*100粒/瓶</t>
  </si>
  <si>
    <t>石柏通淋胶囊</t>
  </si>
  <si>
    <t>泽苓肾衰胶囊</t>
  </si>
  <si>
    <t>枸杞壮肾胶囊</t>
  </si>
  <si>
    <t>五味参苓散</t>
  </si>
  <si>
    <t>10袋/盒</t>
  </si>
  <si>
    <t>长春市妇产医院</t>
  </si>
  <si>
    <t>麦芽丹参颗粒</t>
  </si>
  <si>
    <t>20克*10袋/盒</t>
  </si>
  <si>
    <t>补肾生精胶囊</t>
  </si>
  <si>
    <t>0.3g*50粒/瓶</t>
  </si>
  <si>
    <t>益气养血胶囊</t>
  </si>
  <si>
    <t>紫河车口服液</t>
  </si>
  <si>
    <t>口服液</t>
  </si>
  <si>
    <t>10ml*12支/盒</t>
  </si>
  <si>
    <t>舒筋健骨丸</t>
  </si>
  <si>
    <t>9克*10丸/盒</t>
  </si>
  <si>
    <t>榆树市中医院</t>
  </si>
  <si>
    <t>活血消肿胶囊</t>
  </si>
  <si>
    <t>0.25g*60粒/瓶</t>
  </si>
  <si>
    <t>十九味接骨胶囊</t>
  </si>
  <si>
    <t>三七止痛胶囊</t>
  </si>
  <si>
    <t>夜合安神丸</t>
  </si>
  <si>
    <t>12g*20袋/盒</t>
  </si>
  <si>
    <t>天宝神经专科医院</t>
  </si>
  <si>
    <t>抗肝纤丸</t>
  </si>
  <si>
    <t>丸剂（大蜜丸）</t>
  </si>
  <si>
    <t>9g*10丸/盒</t>
  </si>
  <si>
    <t>吉林省肝胆病医院</t>
  </si>
  <si>
    <t>舒郁宁神胶囊</t>
  </si>
  <si>
    <t>0.4g*100粒/瓶</t>
  </si>
  <si>
    <t>吉林省中医药科学院第一临床医院</t>
  </si>
  <si>
    <t>二参和胃胶囊</t>
  </si>
  <si>
    <t>0.3g*100粒/瓶</t>
  </si>
  <si>
    <t>苍耳通窍胶囊</t>
  </si>
  <si>
    <t>三参清肝利湿胶囊</t>
  </si>
  <si>
    <t>珍珠安神胶囊</t>
  </si>
  <si>
    <t>百部止咳胶囊</t>
  </si>
  <si>
    <t>阳和胶囊</t>
  </si>
  <si>
    <t>0.3g*60粒/瓶</t>
  </si>
  <si>
    <t>益肾降浊胶囊</t>
  </si>
  <si>
    <t>三虫化瘀止痛胶囊</t>
  </si>
  <si>
    <t>益肾健脾胶囊</t>
  </si>
  <si>
    <t>壮筋续骨胶囊</t>
  </si>
  <si>
    <t>通栓复元胶囊</t>
  </si>
  <si>
    <t>磁蒲安神胶囊</t>
  </si>
  <si>
    <t>复元益脑胶囊</t>
  </si>
  <si>
    <t>糖渴消胶囊</t>
  </si>
  <si>
    <t>头痛息宁胶囊</t>
  </si>
  <si>
    <t>清肺止咳胶囊</t>
  </si>
  <si>
    <t>养阴扶正解毒胶囊</t>
  </si>
  <si>
    <t>0.35g*100粒/盒</t>
  </si>
  <si>
    <t>六味接骨胶囊</t>
  </si>
  <si>
    <t>止哮胶囊</t>
  </si>
  <si>
    <t>三香通络胶囊</t>
  </si>
  <si>
    <t>麻杏薏甘颗粒</t>
  </si>
  <si>
    <t>6g*10袋/盒</t>
  </si>
  <si>
    <t>延胡索补肾健骨胶囊</t>
  </si>
  <si>
    <t>0.3g*12粒/盒</t>
  </si>
  <si>
    <t>长春凯旋神康医院</t>
  </si>
  <si>
    <t>柴胡化瘀疏肝胶囊</t>
  </si>
  <si>
    <t xml:space="preserve"> 0.3g*12粒/盒</t>
  </si>
  <si>
    <t>远志开窍止痉胶囊</t>
  </si>
  <si>
    <t>天竺黄安神定志胶囊</t>
  </si>
  <si>
    <t>菖蒲解郁健脑胶囊</t>
  </si>
  <si>
    <t>黄芪止渴胶囊</t>
  </si>
  <si>
    <t>0.3 g*12粒/盒</t>
  </si>
  <si>
    <t>孟氏活血胶囊</t>
  </si>
  <si>
    <t>0.25g*120粒/袋</t>
  </si>
  <si>
    <t>袋</t>
  </si>
  <si>
    <t>长春孟氏整骨孟晓东骨伤门诊部</t>
  </si>
  <si>
    <t>孟氏接骨胶囊</t>
  </si>
  <si>
    <r>
      <rPr>
        <sz val="11"/>
        <color theme="1"/>
        <rFont val="仿宋_GB2312"/>
        <charset val="134"/>
      </rPr>
      <t>袋</t>
    </r>
  </si>
  <si>
    <t>散结消瘿丸</t>
  </si>
  <si>
    <t>5g*10袋/盒</t>
  </si>
  <si>
    <t>长春中医药大学附属传统诊疗医院</t>
  </si>
  <si>
    <t>痛风丸</t>
  </si>
  <si>
    <t>水杨酸硫软膏</t>
  </si>
  <si>
    <t>50g/盒</t>
  </si>
  <si>
    <t>解放军第九六四医院</t>
  </si>
  <si>
    <t>补脾散</t>
  </si>
  <si>
    <t>30g/瓶</t>
  </si>
  <si>
    <t>麻仁丸</t>
  </si>
  <si>
    <t>知柏地黄丸</t>
  </si>
  <si>
    <t>痔疮栓</t>
  </si>
  <si>
    <t>栓剂</t>
  </si>
  <si>
    <t>1.5g*10粒/袋</t>
  </si>
  <si>
    <t>炉甘石洗剂</t>
  </si>
  <si>
    <t>100ml/瓶</t>
  </si>
  <si>
    <t>逍遥丸</t>
  </si>
  <si>
    <t>克霉唑乳膏</t>
  </si>
  <si>
    <t>乳膏剂</t>
  </si>
  <si>
    <t>20g（含克霉唑3%）/盒</t>
  </si>
  <si>
    <t>复方氯霉素醇溶液</t>
  </si>
  <si>
    <t>溶液剂</t>
  </si>
  <si>
    <t>50ml/瓶</t>
  </si>
  <si>
    <t>碘化钾溶液</t>
  </si>
  <si>
    <t>水合氯醛溶液</t>
  </si>
  <si>
    <t>氯化钾溶液</t>
  </si>
  <si>
    <t>200ml/瓶</t>
  </si>
  <si>
    <t>复方薄荷脑滴鼻液</t>
  </si>
  <si>
    <t>滴鼻剂</t>
  </si>
  <si>
    <t>8ml/瓶</t>
  </si>
  <si>
    <t>苯酚甘油</t>
  </si>
  <si>
    <t>涂剂</t>
  </si>
  <si>
    <t>2%（10g:0.2g）/瓶</t>
  </si>
  <si>
    <t>利湿止痒合剂</t>
  </si>
  <si>
    <t>240ml/袋</t>
  </si>
  <si>
    <t>麻干防风合剂</t>
  </si>
  <si>
    <t>祛风止痒合剂</t>
  </si>
  <si>
    <t>消痤合剂</t>
  </si>
  <si>
    <t>乳酸依沙吖啶溶液</t>
  </si>
  <si>
    <t>500ml:0.5g(0.1%)/袋</t>
  </si>
  <si>
    <t>痛风Ⅱ号胶囊</t>
  </si>
  <si>
    <t>0.5g*60粒/瓶</t>
  </si>
  <si>
    <t>消银散胶囊</t>
  </si>
  <si>
    <t>固本防风胶囊</t>
  </si>
  <si>
    <t>脱敏胶囊</t>
  </si>
  <si>
    <t>滋阴疏风合剂</t>
  </si>
  <si>
    <t>银术合剂</t>
  </si>
  <si>
    <t>克银胶囊</t>
  </si>
  <si>
    <t>养血解毒合剂</t>
  </si>
  <si>
    <t>栀子金花合剂</t>
  </si>
  <si>
    <t>胃纳欣颗粒</t>
  </si>
  <si>
    <t>20g*9袋/盒</t>
  </si>
  <si>
    <t>息风止痒合剂</t>
  </si>
  <si>
    <t>凉血活血合剂</t>
  </si>
  <si>
    <t>消痤净涂剂</t>
  </si>
  <si>
    <t>滋补壮元散</t>
  </si>
  <si>
    <t xml:space="preserve"> 0.5g*10袋/盒</t>
  </si>
  <si>
    <t>长春恒康中医医院</t>
  </si>
  <si>
    <t>滋阴消渴散</t>
  </si>
  <si>
    <t>2.5g/袋</t>
  </si>
  <si>
    <t>栀子双花合剂</t>
  </si>
  <si>
    <t xml:space="preserve"> 80ml/袋</t>
  </si>
  <si>
    <t>清热除湿合剂</t>
  </si>
  <si>
    <t>芪参白癜胶囊</t>
  </si>
  <si>
    <t>活血通淋胶囊</t>
  </si>
  <si>
    <t>0.5g*50粒/瓶</t>
  </si>
  <si>
    <t>羚龟抗痫灵胶囊</t>
  </si>
  <si>
    <t>血尿灵胶囊</t>
  </si>
  <si>
    <t>天元痹痛宁胶囊</t>
  </si>
  <si>
    <t>壮肾健骨胶囊</t>
  </si>
  <si>
    <t>热痹痛清胶囊</t>
  </si>
  <si>
    <t>养阴通络胶囊</t>
  </si>
  <si>
    <t>益肾源胶囊</t>
  </si>
  <si>
    <t xml:space="preserve"> 0.4g*50粒/瓶</t>
  </si>
  <si>
    <t>骨痹痛消胶囊</t>
  </si>
  <si>
    <t>通痹止痛胶囊</t>
  </si>
  <si>
    <t>痛风宁胶囊</t>
  </si>
  <si>
    <t>颈痹康胶囊</t>
  </si>
  <si>
    <t>醒脑抗栓胶囊</t>
  </si>
  <si>
    <t>腰痹宁胶囊</t>
  </si>
  <si>
    <t>壮骨生髓胶囊</t>
  </si>
  <si>
    <t>消肿祛痛胶囊</t>
  </si>
  <si>
    <t>四味痹痛宁胶囊</t>
  </si>
  <si>
    <t>散结消痞胶囊</t>
  </si>
  <si>
    <t>风寒湿痹灵胶囊</t>
  </si>
  <si>
    <t>酸远安神散</t>
  </si>
  <si>
    <t>1g*30袋/盒</t>
  </si>
  <si>
    <t>益气消渴散</t>
  </si>
  <si>
    <t>3.5g/袋</t>
  </si>
  <si>
    <t>止痛制酸和胃散</t>
  </si>
  <si>
    <t>长春英平风湿医院</t>
  </si>
  <si>
    <t>琥麻健脑散</t>
  </si>
  <si>
    <t>10g*10袋/盒</t>
  </si>
  <si>
    <t>化瘀消肿止痛膏</t>
  </si>
  <si>
    <t>贴膏剂</t>
  </si>
  <si>
    <t>5cm*7cm*5贴/盒</t>
  </si>
  <si>
    <t>马竭通络胶囊</t>
  </si>
  <si>
    <t>硬胶囊</t>
  </si>
  <si>
    <t>0.25g*50粒/盒</t>
  </si>
  <si>
    <t>蚕蝎癫痫康散</t>
  </si>
  <si>
    <t>消肿止痛搽剂</t>
  </si>
  <si>
    <t>搽剂</t>
  </si>
  <si>
    <t>黄石祛湿颗粒</t>
  </si>
  <si>
    <t>颗粒</t>
  </si>
  <si>
    <t>参枣康力片</t>
  </si>
  <si>
    <t>0.45g*100片/盒</t>
  </si>
  <si>
    <t>龙蛇通络止痛片</t>
  </si>
  <si>
    <t>参芪续骨胶囊</t>
  </si>
  <si>
    <t>0.4g*50粒*3瓶/盒</t>
  </si>
  <si>
    <t>生津清热颗粒</t>
  </si>
  <si>
    <t>猴头菌泮托拉肠溶胶囊</t>
  </si>
  <si>
    <t>0.5g*90粒/瓶</t>
  </si>
  <si>
    <t>长春鹏程胃肠医院</t>
  </si>
  <si>
    <t>炭对氨基水杨酸钠胶囊</t>
  </si>
  <si>
    <t>清肺祛痨丸</t>
  </si>
  <si>
    <t>丸剂（水丸）</t>
  </si>
  <si>
    <t>7g*10袋/盒</t>
  </si>
  <si>
    <t>吉林省结核病医院、吉林市结核病医院、四平市结核病医院、辽源市结核病防治所、通化市结核病医院、松原市中心医院、白城市传染病医院、洮南市人民医院、通榆县结核病防治所、大安市结核病防治所、白山市传染病医院</t>
  </si>
  <si>
    <t>益气止渴丸</t>
  </si>
  <si>
    <t>45g/瓶</t>
  </si>
  <si>
    <t>长春中西医结合医院</t>
  </si>
  <si>
    <t>苍耳利鼻胶囊</t>
  </si>
  <si>
    <t>0.25g×50粒/瓶</t>
  </si>
  <si>
    <t>长春市中医院</t>
  </si>
  <si>
    <t>十味咳喘胶囊</t>
  </si>
  <si>
    <t>腰腿痛胶囊</t>
  </si>
  <si>
    <t>祛风消疹胶囊</t>
  </si>
  <si>
    <t>板蓝解毒颗粒</t>
  </si>
  <si>
    <t>疮疖肿痛膏</t>
  </si>
  <si>
    <t>元胡胃痛胶囊</t>
  </si>
  <si>
    <t>宣肺银翘颗粒</t>
  </si>
  <si>
    <t>5g×6袋/盒</t>
  </si>
  <si>
    <t>消斑丸</t>
  </si>
  <si>
    <t>小儿消食保和颗粒</t>
  </si>
  <si>
    <t>4.5g×6袋/盒</t>
  </si>
  <si>
    <t>金鱼膏</t>
  </si>
  <si>
    <t>四味散结胶囊</t>
  </si>
  <si>
    <t>痤疮胶囊</t>
  </si>
  <si>
    <t>柔肝和脾丸</t>
  </si>
  <si>
    <t>退热消炎糖浆</t>
  </si>
  <si>
    <t>湿疹胶囊</t>
  </si>
  <si>
    <t>风湿胶囊</t>
  </si>
  <si>
    <t>六味滋阴口服液</t>
  </si>
  <si>
    <t>10ml×10支/盒</t>
  </si>
  <si>
    <t>十三味通脉胶囊</t>
  </si>
  <si>
    <t>小儿止咳散</t>
  </si>
  <si>
    <t>泻肺糖浆</t>
  </si>
  <si>
    <t>壮骨活络胶囊</t>
  </si>
  <si>
    <t>女贞首乌颗粒</t>
  </si>
  <si>
    <t>七珍壮肾胶囊</t>
  </si>
  <si>
    <t>化浊降脂胶囊</t>
  </si>
  <si>
    <t>结肠宁胶囊</t>
  </si>
  <si>
    <t>小儿消斑青黛散</t>
  </si>
  <si>
    <t>清肺开音颗粒</t>
  </si>
  <si>
    <t>九味接骨胶囊</t>
  </si>
  <si>
    <t>扶正固表口服液</t>
  </si>
  <si>
    <t>十二味通痹胶囊</t>
  </si>
  <si>
    <t>加味双黄连口服液</t>
  </si>
  <si>
    <t>益气消渴胶囊</t>
  </si>
  <si>
    <t>三香化瘀胶囊</t>
  </si>
  <si>
    <t>血力胶囊</t>
  </si>
  <si>
    <t>小儿四味消食散</t>
  </si>
  <si>
    <t>500g/袋</t>
  </si>
  <si>
    <t>小儿金连败毒散</t>
  </si>
  <si>
    <t>小儿清火导赤散</t>
  </si>
  <si>
    <t>小儿钩藤散</t>
  </si>
  <si>
    <t>小儿止泻散</t>
  </si>
  <si>
    <t>小儿宁嗽散</t>
  </si>
  <si>
    <t>小儿益脾散</t>
  </si>
  <si>
    <t>小儿十二味化毒散</t>
  </si>
  <si>
    <t>小儿十八味养胃散</t>
  </si>
  <si>
    <t>小儿九味定喘散</t>
  </si>
  <si>
    <t>小儿桃花散</t>
  </si>
  <si>
    <t>小儿养阴散</t>
  </si>
  <si>
    <t>利湿五苓散</t>
  </si>
  <si>
    <t>补脾益肠散</t>
  </si>
  <si>
    <t>7.5g*10袋/盒</t>
  </si>
  <si>
    <t>长春岳氏万全堂中医院</t>
  </si>
  <si>
    <t>重造散</t>
  </si>
  <si>
    <t>健中升阳散</t>
  </si>
  <si>
    <t>平心散</t>
  </si>
  <si>
    <t>姜苓止咳定喘散</t>
  </si>
  <si>
    <t>三香清味散</t>
  </si>
  <si>
    <t>牛黄芩连丸</t>
  </si>
  <si>
    <t>3.5g*10丸/盒</t>
  </si>
  <si>
    <t>通化市人民医院</t>
  </si>
  <si>
    <t>珍珠烧伤膏</t>
  </si>
  <si>
    <t>50g/支</t>
  </si>
  <si>
    <t>支</t>
  </si>
  <si>
    <t>长春烧伤医院</t>
  </si>
  <si>
    <t>止痛消炎烧伤膏</t>
  </si>
  <si>
    <t>整骨膏</t>
  </si>
  <si>
    <t>膏剂</t>
  </si>
  <si>
    <t>20g/瓶</t>
  </si>
  <si>
    <t>松原市中医院</t>
  </si>
  <si>
    <t>消炎膏</t>
  </si>
  <si>
    <t>平肝降压胶囊</t>
  </si>
  <si>
    <t>糖尿痿痹胶囊</t>
  </si>
  <si>
    <t>慢肝调脾胶囊</t>
  </si>
  <si>
    <r>
      <rPr>
        <sz val="11"/>
        <color theme="1"/>
        <rFont val="仿宋_GB2312"/>
        <charset val="134"/>
      </rPr>
      <t>0.4g*100粒/瓶</t>
    </r>
  </si>
  <si>
    <t>补肾壮骨胶囊</t>
  </si>
  <si>
    <t>糖尿血脉通胶囊</t>
  </si>
  <si>
    <t>偏瘫康复胶囊</t>
  </si>
  <si>
    <t>中风先兆胶囊</t>
  </si>
  <si>
    <t>尪痹胶囊</t>
  </si>
  <si>
    <t>慢肝降酶胶囊</t>
  </si>
  <si>
    <t>慢肝补阴胶囊</t>
  </si>
  <si>
    <t>过敏性鼻炎胶囊</t>
  </si>
  <si>
    <t>消脂除满胶囊</t>
  </si>
  <si>
    <t>益神健脑胶囊</t>
  </si>
  <si>
    <t>益智抗呆胶囊</t>
  </si>
  <si>
    <t>抗滑膜炎胶囊</t>
  </si>
  <si>
    <t>降脂轻身胶囊</t>
  </si>
  <si>
    <t>补肾生发胶囊</t>
  </si>
  <si>
    <t>补肾活血泻浊胶囊</t>
  </si>
  <si>
    <t>乳癖散结胶囊</t>
  </si>
  <si>
    <t>慢性前列腺胶囊</t>
  </si>
  <si>
    <t>痛经胶囊</t>
  </si>
  <si>
    <t>软肝利水胶囊</t>
  </si>
  <si>
    <t>盆腔炎胶囊</t>
  </si>
  <si>
    <t>软肝健脾胶囊</t>
  </si>
  <si>
    <t>活血舒筋胶囊</t>
  </si>
  <si>
    <t>糖肾胶囊</t>
  </si>
  <si>
    <t>接骨续筋胶囊</t>
  </si>
  <si>
    <t>中风解语胶囊</t>
  </si>
  <si>
    <t>肿痛消外敷散</t>
  </si>
  <si>
    <t>25g/袋</t>
  </si>
  <si>
    <t>四平市骨伤医院</t>
  </si>
  <si>
    <t>骨痹外敷散</t>
  </si>
  <si>
    <t>骨蚀康合剂</t>
  </si>
  <si>
    <t>150ml/袋</t>
  </si>
  <si>
    <t>风湿痹通合剂</t>
  </si>
  <si>
    <t>威灵仙痛风合剂</t>
  </si>
  <si>
    <r>
      <rPr>
        <sz val="11"/>
        <color theme="1"/>
        <rFont val="仿宋_GB2312"/>
        <charset val="134"/>
      </rPr>
      <t>150ml/袋</t>
    </r>
  </si>
  <si>
    <t>强脊舒合剂</t>
  </si>
  <si>
    <t>骨痹合剂</t>
  </si>
  <si>
    <t>风湿痹清合剂</t>
  </si>
  <si>
    <t>防己痛风胶囊</t>
  </si>
  <si>
    <t>风痹胶囊</t>
  </si>
  <si>
    <t>0.17g*100粒/瓶</t>
  </si>
  <si>
    <t>前桔咳喘胶囊</t>
  </si>
  <si>
    <t>栀白喘咳胶囊</t>
  </si>
  <si>
    <t>骨痹胶囊</t>
  </si>
  <si>
    <t>七红祛痛胶囊</t>
  </si>
  <si>
    <t>元蚣通络胶囊</t>
  </si>
  <si>
    <t>0.4g*30粒/盒</t>
  </si>
  <si>
    <t>白山市中医院</t>
  </si>
  <si>
    <t>利湿消肿胶囊</t>
  </si>
  <si>
    <t>归龙丸</t>
  </si>
  <si>
    <t>大蜜丸</t>
  </si>
  <si>
    <t>6g*10丸/盒</t>
  </si>
  <si>
    <t>通淋止痛胶囊</t>
  </si>
  <si>
    <t>芩柏解毒胶囊</t>
  </si>
  <si>
    <t>蛇蚣丸</t>
  </si>
  <si>
    <t>调经止痛胶囊</t>
  </si>
  <si>
    <t>清肝解郁胶囊</t>
  </si>
  <si>
    <t>健脾益肾颗粒</t>
  </si>
  <si>
    <t>6g/袋</t>
  </si>
  <si>
    <t>长春天来糖尿病医院</t>
  </si>
  <si>
    <t>十七味益气养阴颗粒</t>
  </si>
  <si>
    <t>十五味消渴颗粒</t>
  </si>
  <si>
    <r>
      <rPr>
        <sz val="11"/>
        <color theme="1"/>
        <rFont val="仿宋_GB2312"/>
        <charset val="134"/>
      </rPr>
      <t>6g/袋</t>
    </r>
  </si>
  <si>
    <t>通络明目颗粒</t>
  </si>
  <si>
    <t>参蓉颗粒</t>
  </si>
  <si>
    <t>抚松县中医院</t>
  </si>
  <si>
    <t>理气止痛颗粒</t>
  </si>
  <si>
    <t>10g*6袋/盒</t>
  </si>
  <si>
    <t>利湿降浊颗粒</t>
  </si>
  <si>
    <t>疏肝利胆颗粒</t>
  </si>
  <si>
    <t>清胸丸</t>
  </si>
  <si>
    <t>四平市结核病医院</t>
  </si>
  <si>
    <t>清肺丸</t>
  </si>
  <si>
    <t>冰红烧烫伤膏</t>
  </si>
  <si>
    <t>40g/支</t>
  </si>
  <si>
    <t>四平市烧伤整形医院</t>
  </si>
  <si>
    <t>三子降酶胶囊</t>
  </si>
  <si>
    <t>0.3g*48粒/盒</t>
  </si>
  <si>
    <t>吉林国文医院</t>
  </si>
  <si>
    <t>青芦胶囊</t>
  </si>
  <si>
    <t>0.35g*48粒/盒</t>
  </si>
  <si>
    <t>膨症丸</t>
  </si>
  <si>
    <t xml:space="preserve"> 9g*10丸/盒</t>
  </si>
  <si>
    <t>鼻窦通胶囊</t>
  </si>
  <si>
    <t>0.25g*48粒/盒</t>
  </si>
  <si>
    <t>金车止泻胶囊</t>
  </si>
  <si>
    <t>浊毒清胶囊</t>
  </si>
  <si>
    <t>疏风止痒膏</t>
  </si>
  <si>
    <t>40g/瓶</t>
  </si>
  <si>
    <t>荔贞糖乐胶囊</t>
  </si>
  <si>
    <t>乳癖宁丸</t>
  </si>
  <si>
    <t>降解温肾丸</t>
  </si>
  <si>
    <t>气津通瘀胶囊</t>
  </si>
  <si>
    <t>健脑通络胶囊</t>
  </si>
  <si>
    <t>0.32g*48粒/盒</t>
  </si>
  <si>
    <t>八味生肌胶囊</t>
  </si>
  <si>
    <t>0.4g*48粒/盒</t>
  </si>
  <si>
    <t>通络痹痛丸</t>
  </si>
  <si>
    <t>清毒疏肝胶囊</t>
  </si>
  <si>
    <t>前列舒愈胶囊</t>
  </si>
  <si>
    <t>凉血解毒丸</t>
  </si>
  <si>
    <t>育坤胶囊</t>
  </si>
  <si>
    <t>清肝溶脂胶囊</t>
  </si>
  <si>
    <t>养血调经胶囊</t>
  </si>
  <si>
    <t>舒筋壮骨胶囊</t>
  </si>
  <si>
    <t>行血通络胶囊</t>
  </si>
  <si>
    <t>健胃消痛胶囊</t>
  </si>
  <si>
    <t>四平市妇婴医院</t>
  </si>
  <si>
    <t>健脾疏肝胶囊</t>
  </si>
  <si>
    <t>0.5g*48粒/盒</t>
  </si>
  <si>
    <t>四平市传染病医院</t>
  </si>
  <si>
    <t>养肝散结胶囊</t>
  </si>
  <si>
    <t>0.5g*60粒/盒</t>
  </si>
  <si>
    <t>五羚胶囊</t>
  </si>
  <si>
    <t>0.25g*60粒/盒</t>
  </si>
  <si>
    <t>通便胶囊</t>
  </si>
  <si>
    <t>0.4g*60粒/瓶</t>
  </si>
  <si>
    <t>四平市中医医院</t>
  </si>
  <si>
    <t>四白健胃胶囊</t>
  </si>
  <si>
    <t>壮腰胶囊</t>
  </si>
  <si>
    <t>百草益坤胶囊</t>
  </si>
  <si>
    <t>长春中医药大学附属消化病医院</t>
  </si>
  <si>
    <t>养心调肾颗粒</t>
  </si>
  <si>
    <t>15g/袋</t>
  </si>
  <si>
    <t>茵陈清肝利胆颗粒</t>
  </si>
  <si>
    <t>顆粒剂</t>
  </si>
  <si>
    <t>鳖甲软坚散结颗粒</t>
  </si>
  <si>
    <t>小儿消食积丸</t>
  </si>
  <si>
    <t>水蜜丸</t>
  </si>
  <si>
    <t>0.2g*36粒/盒</t>
  </si>
  <si>
    <t>九味止血散</t>
  </si>
  <si>
    <t>10ｇ/袋</t>
  </si>
  <si>
    <t>清肝胶囊</t>
  </si>
  <si>
    <t>0.3g*36粒/盒</t>
  </si>
  <si>
    <t>龟羚安神胶囊</t>
  </si>
  <si>
    <t>荷叶消积导滞胶囊</t>
  </si>
  <si>
    <t>养肝止痛胶囊</t>
  </si>
  <si>
    <t>金羚胶囊</t>
  </si>
  <si>
    <t>0.3g*36粒/盒（</t>
  </si>
  <si>
    <t>分利胶囊</t>
  </si>
  <si>
    <t>0.41g*60粒/瓶</t>
  </si>
  <si>
    <t>丹七软肝胶囊</t>
  </si>
  <si>
    <t>羚羊安宫胶囊</t>
  </si>
  <si>
    <t>平肝胶囊</t>
  </si>
  <si>
    <t>黄芪祛风丸</t>
  </si>
  <si>
    <t>蜜丸</t>
  </si>
  <si>
    <t>9g*8丸/袋</t>
  </si>
  <si>
    <t>蚂蚁熊胆丸</t>
  </si>
  <si>
    <t>6ｇ*4丸/盒</t>
  </si>
  <si>
    <t>蚁丹羚胶囊</t>
  </si>
  <si>
    <t>燥湿止痒胶囊</t>
  </si>
  <si>
    <t>0.4g*50粒/瓶</t>
  </si>
  <si>
    <t>松原荆氏医院</t>
  </si>
  <si>
    <t>行气除胀胶囊</t>
  </si>
  <si>
    <t>黄柏苦参胶囊</t>
  </si>
  <si>
    <t>泻火通便胶囊</t>
  </si>
  <si>
    <t>0.35g*50粒/瓶</t>
  </si>
  <si>
    <t>养阴润燥胶囊</t>
  </si>
  <si>
    <t>蓝根紫草解毒胶囊</t>
  </si>
  <si>
    <t>护肝利胆胶囊</t>
  </si>
  <si>
    <t>补肾康脑胶囊</t>
  </si>
  <si>
    <t>滋肾康脑胶囊</t>
  </si>
  <si>
    <t>榴茶固肠胶囊</t>
  </si>
  <si>
    <t>胃痛清胶囊</t>
  </si>
  <si>
    <t>连栀解毒胶囊</t>
  </si>
  <si>
    <t>灵仙通痹胶囊</t>
  </si>
  <si>
    <t>0.35g*50/瓶</t>
  </si>
  <si>
    <t>活络伸筋膏</t>
  </si>
  <si>
    <t>每贴20g/贴</t>
  </si>
  <si>
    <t>贴</t>
  </si>
  <si>
    <t>扶余中西医结合医院</t>
  </si>
  <si>
    <t>活血补肾正骨胶囊</t>
  </si>
  <si>
    <t>0.25g*6粒/袋</t>
  </si>
  <si>
    <t>活血益肾健骨丸</t>
  </si>
  <si>
    <t>8g/袋</t>
  </si>
  <si>
    <t>强筋壮脊胶囊</t>
  </si>
  <si>
    <t>续筋接骨胶囊</t>
  </si>
  <si>
    <t>0.25g×6粒/袋</t>
  </si>
  <si>
    <t>养血舒筋胶囊</t>
  </si>
  <si>
    <t>0.4g*6粒/袋</t>
  </si>
  <si>
    <t>活络补肾壮腰胶囊</t>
  </si>
  <si>
    <t>接骨红伤散</t>
  </si>
  <si>
    <t>5g/袋</t>
  </si>
  <si>
    <t>养血益肾壮骨胶囊</t>
  </si>
  <si>
    <t>通脉健骨膏</t>
  </si>
  <si>
    <t>20g/贴</t>
  </si>
  <si>
    <t>活血接骨膏</t>
  </si>
  <si>
    <t>舒筋壮脊膏</t>
  </si>
  <si>
    <t>养血补肾接骨散</t>
  </si>
  <si>
    <t>1.0g/袋</t>
  </si>
  <si>
    <t>除湿止带胶囊</t>
  </si>
  <si>
    <t>0.3g*40粒/瓶</t>
  </si>
  <si>
    <t>敦化市中医院</t>
  </si>
  <si>
    <t>健骨通痹胶囊</t>
  </si>
  <si>
    <r>
      <rPr>
        <sz val="11"/>
        <color theme="1"/>
        <rFont val="仿宋_GB2312"/>
        <charset val="134"/>
      </rPr>
      <t>0.3g*40粒/瓶</t>
    </r>
  </si>
  <si>
    <t>消癥败毒胶囊</t>
  </si>
  <si>
    <t>归芍止痛胶囊</t>
  </si>
  <si>
    <t>通栓胶囊</t>
  </si>
  <si>
    <t>甘麦安神定制合剂</t>
  </si>
  <si>
    <t>150ML/袋</t>
  </si>
  <si>
    <t>扶余中医脑病专科医院</t>
  </si>
  <si>
    <t>清心安神胶囊</t>
  </si>
  <si>
    <t>0.5g*27粒/盒</t>
  </si>
  <si>
    <t>冬仁镇心安神胶囊</t>
  </si>
  <si>
    <t>益气补心安神丸</t>
  </si>
  <si>
    <t>6g*9袋/盒</t>
  </si>
  <si>
    <t>重镇安神丸</t>
  </si>
  <si>
    <t>松针正脑丸</t>
  </si>
  <si>
    <t>7g*30袋/盒</t>
  </si>
  <si>
    <t>延边朝医医院</t>
  </si>
  <si>
    <t>参蒿肝康丸</t>
  </si>
  <si>
    <t>9g*30袋/盒</t>
  </si>
  <si>
    <t>川芎钩藤胶囊</t>
  </si>
  <si>
    <t>0.3g*60粒/盒</t>
  </si>
  <si>
    <t>吉林省第二荣复军人医院</t>
  </si>
  <si>
    <t>十味利胆胶囊</t>
  </si>
  <si>
    <t>0.35g*60粒/盒</t>
  </si>
  <si>
    <t>参术固肠胶囊</t>
  </si>
  <si>
    <t>益脑康胶囊</t>
  </si>
  <si>
    <t xml:space="preserve">瓶 </t>
  </si>
  <si>
    <t>竭红骨伤胶囊</t>
  </si>
  <si>
    <t>参芪抗痨胶囊</t>
  </si>
  <si>
    <t>白术地黄胶囊</t>
  </si>
  <si>
    <t>0.45g*60粒/瓶</t>
  </si>
  <si>
    <t>降酶胶囊</t>
  </si>
  <si>
    <t>黄芩苷乳膏</t>
  </si>
  <si>
    <t>珍芪散</t>
  </si>
  <si>
    <t>8g*20袋/盒</t>
  </si>
  <si>
    <t>吉林市皇城股骨头专科医院</t>
  </si>
  <si>
    <t>生骨散</t>
  </si>
  <si>
    <t>承载丸</t>
  </si>
  <si>
    <t>红宝散</t>
  </si>
  <si>
    <t>珍珠平逆胶囊</t>
  </si>
  <si>
    <t>长春中医药大学附属医院、长春中医药大学附属第三临床医院、长春中医药大学国医馆医院有限公司宽城中医院、长春中药大学附属传统诊疗医院、长春中医药大学附属消化病医院</t>
  </si>
  <si>
    <t>益气散</t>
  </si>
  <si>
    <t>重山清咽散</t>
  </si>
  <si>
    <t>除湿防疫散</t>
  </si>
  <si>
    <t>化癥散积颗粒</t>
  </si>
  <si>
    <t>和解安神颗粒</t>
  </si>
  <si>
    <t>15g×10袋/盒</t>
  </si>
  <si>
    <t>中风回语胶囊</t>
  </si>
  <si>
    <t>消化散</t>
  </si>
  <si>
    <t>人参强心丸</t>
  </si>
  <si>
    <t xml:space="preserve">丸剂 </t>
  </si>
  <si>
    <t>5g×10袋/盒</t>
  </si>
  <si>
    <t>筋瘤痛消丸</t>
  </si>
  <si>
    <t>十二味痛消丸</t>
  </si>
  <si>
    <t>十一味荆防感冒丸</t>
  </si>
  <si>
    <t>6g×10袋/盒</t>
  </si>
  <si>
    <t>十三味妇炎宁丸</t>
  </si>
  <si>
    <t>5g×12袋/盒</t>
  </si>
  <si>
    <t>九味人参益母丸</t>
  </si>
  <si>
    <t>5.2g×10袋/盒</t>
  </si>
  <si>
    <t>养血保胎丸</t>
  </si>
  <si>
    <t>生新化瘀丸</t>
  </si>
  <si>
    <t>4.5g×10袋/盒</t>
  </si>
  <si>
    <t>强脊壮督胶囊</t>
  </si>
  <si>
    <t>0.5g×50粒/瓶</t>
  </si>
  <si>
    <t>脾胃康胶囊</t>
  </si>
  <si>
    <t>健胃颗粒</t>
  </si>
  <si>
    <t>10g/袋</t>
  </si>
  <si>
    <t>健中溃疡颗粒</t>
  </si>
  <si>
    <t>益气和胃颗粒</t>
  </si>
  <si>
    <t>参芪健胃散</t>
  </si>
  <si>
    <t>7.5g/袋</t>
  </si>
  <si>
    <t>参芪溃疡散</t>
  </si>
  <si>
    <t>益气和胃散</t>
  </si>
  <si>
    <t>康心散</t>
  </si>
  <si>
    <t>利胆排导片</t>
  </si>
  <si>
    <t>0.41g×100片/瓶</t>
  </si>
  <si>
    <t>吉林市江城结石病专科医院</t>
  </si>
  <si>
    <t>金玉软坚片</t>
  </si>
  <si>
    <t>氯霉素栓</t>
  </si>
  <si>
    <t>0.1g×10粒/盒</t>
  </si>
  <si>
    <t>吉林市中西医结合肛肠医院</t>
  </si>
  <si>
    <t>清热止痛痔疮膏</t>
  </si>
  <si>
    <t>20g/支</t>
  </si>
  <si>
    <t>通痹活血散</t>
  </si>
  <si>
    <t>3g×30袋/盒</t>
  </si>
  <si>
    <t>通化王兰亭中医骨伤医院</t>
  </si>
  <si>
    <t>接骨续断散</t>
  </si>
  <si>
    <t>医疗机构名称</t>
  </si>
  <si>
    <t>成分</t>
  </si>
  <si>
    <t>功能与主治</t>
  </si>
  <si>
    <t>荆芥、防风、羌活、独活、川芎、柴胡、桔梗、枳壳、白前、苍术、白芷、甘草。辅料：蔗糖。</t>
  </si>
  <si>
    <t>疏风散寒，解肌退热。主治外感风寒感冒,症见恶寒发热，头痛咳嗽，周身酸痛。苔白，脉浮。</t>
  </si>
  <si>
    <t>熟地黄、鸡血藤、淫羊藿、炒莱菔子、烫骨碎补、锁阳、烫狗脊。辅料：蜂蜜。</t>
  </si>
  <si>
    <t>补益肝肾，活血止痛。用于肝肾不足、瘀血阻络所致的骨痹，症见颈肩痛、腰腿痛、关节痛、跟骨刺；肥大性脊柱炎、颈椎病、增生性关节炎、大骨节病见上述证候者。</t>
  </si>
  <si>
    <t>太子参、黄芪、大黄、炒莱菔子、香菇、当归、板蓝根。辅料：蜂蜜。</t>
  </si>
  <si>
    <t>补气健脾，清热解毒。用于脾气虚弱、热毒蕴结所致的胁痛，症见乏力、胁肋部疼痛、口干、口苦、脘腹胀满、小便黄、便秘或大便溏结不调；乙型、丙型肝炎见上述证候者。</t>
  </si>
  <si>
    <t>地龙、麻黄、细辛、射干、川贝母、黄芩、白屈菜、炒僵蚕、苦参、重楼、甘草、全蝎、白鲜皮、石韦、川芎。</t>
  </si>
  <si>
    <t xml:space="preserve">清热化痰，止咳平喘。用于痰热伏肺所致咳嗽，症见咳嗽喘促、有痰色白或黄；哮喘、气管支气管炎、肺炎见上述证候者。  </t>
  </si>
  <si>
    <t>当归、钩藤、粉葛、茯苓、清半夏、陈皮、川芎、天麻、砂仁、白芷、儿茶、三七、醋乳香、醋没药、煅自然铜。</t>
  </si>
  <si>
    <t>活血化瘀，清眩镇痛。用于瘀血阻络、肝阳上亢所致的骨痹，症见颈痛、臂痛、手足麻木、头痛、眩晕、耳鸣。</t>
  </si>
  <si>
    <t>烫骨碎补、鸡血藤、淫羊藿、熟地黄、鸡矢藤、徐长卿、姜黄、川牛膝、陈皮、白芍、鹿角霜、甘草、盐杜仲、醋龟甲、醋延胡索、土鳖虫、乌梢蛇、薏苡仁、山茱萸。</t>
  </si>
  <si>
    <t>补益肝肾，舒筋壮骨，祛风止痛。用于肝肾亏虚、风湿痹阻所致的骨痹，症见颈肩臂痛、腰腿痛、关节痛、足跟痛；颈椎病、腰椎病、骨质增生、骨关节病见上述证候者。</t>
  </si>
  <si>
    <t>炒川楝子、醋延胡索、木香、郁金、白芍、甘草、大黄、豆蔻、广金钱草、紫草、龙胆。辅料：蔗糖。</t>
  </si>
  <si>
    <t>清热利湿，理气止痛。用于湿热阻滞所致的湿热蕴结证，症见右胁肋疼痛或不适、甚则痛引肩背、胃痛、口苦咽干、恶心欲吐、纳呆腹胀、腹痛、厌食油腻；急慢性胆囊炎、肝炎、慢性胃肠炎、慢性胰腺炎见上述证候者。</t>
  </si>
  <si>
    <t>白及、醋乳香、醋没药、三七、浙贝母、砂仁、海螵蛸、黄芪。辅料：蔗糖。</t>
  </si>
  <si>
    <t>化瘀行气，和胃止痛。用于气滞血瘀、肝脾不和所致的胃脘痛，症见胃脘部胀痛痞满、嗳气频作、胸闷食少、嗳腐吞酸、烧心、嘈杂不舒；急慢性胃炎、胃及十二指肠溃疡见上述证候者。</t>
  </si>
  <si>
    <t>亚麻子、防风、蝉蜕、苍术、白鲜皮、石膏、甘草、荆芥、当归、炒牛蒡子、知母、炒蒺藜、壁虎、生地黄、苦参、黄连、白芍、赤芍、川木通。辅料：蔗糖。</t>
  </si>
  <si>
    <t>疏风清热，祛湿止痒。用于风湿热邪所致的面游风、湿疮、风疹块，症见红斑、风团、水疱、瘙痒；湿疹、丘疹性荨麻疹、皮炎见上述证候者。</t>
  </si>
  <si>
    <t>芦根、防风、全蝎、地龙、制白附子、僵蚕、荆芥穗。</t>
  </si>
  <si>
    <t>祛风化痰，通络止痉。用于风痰阻络所致的面瘫、面痛、面肌痉挛、半身不遂、偏头痛。</t>
  </si>
  <si>
    <t>麻黄、桂枝、羌活、独活、千年健、地枫皮、防风、甘草、牛膝、木瓜、煅自然铜、醋乳香、醋没药、乌梢蛇、盐杜仲、制马钱子、蘑菇。辅料：蜂蜜。</t>
  </si>
  <si>
    <t>舒筋活络，祛风止痛。用于风寒湿痹阻所致的痹病，症见关节疼痛、屈伸不利、晨僵、四肢麻木、腰膝痠痛、甚则筋脉拘急；类风湿性关节炎、骨质增生见上述证候者。</t>
  </si>
  <si>
    <t>槐花、当归、白茅根、赤芍、茯苓、枸杞子、女贞子、红花、墨旱莲、益母草、牡丹皮、生地黄、大蓟、小蓟、栀子、大黄、黄芪。辅料：蜂蜜。</t>
  </si>
  <si>
    <t>补肾健脾，清热利湿，凉血止血。用于脾肾两虚、湿热蕴结所致的尿血，症见腰酸腿软、五心烦热、乏力、尿道灼热疼痛、尿色黄赤；急、慢性肾炎，肾盂肾炎所致的尿中红细胞和潜血增多见上述证候者。</t>
  </si>
  <si>
    <t>人工牛黄、人工麝香、珍珠、冰片、川贝母、黄芩、北柴胡、黄连、金银花、板蓝根、射干、重楼、菊花、蝉蜕、天竺黄、北寒水石、紫草、紫荆皮。</t>
  </si>
  <si>
    <t>清热解毒，止咳镇惊。用于邪毒壅盛所致的感冒、咳喘、急惊风、乳蛾；症见发热、咽喉肿痛、咳嗽痰多、气喘、惊惕抽搐；急性上呼吸道感染、急性气管支气管炎、肺炎、哮喘、热性惊厥见上述证候者。</t>
  </si>
  <si>
    <t>黄芪、冬虫夏草、玉竹、五味子、补骨脂、何首乌、女贞子、太子参、牡蛎、山药、熟地黄、海螵蛸、佛手、大枣。</t>
  </si>
  <si>
    <t>益气养阴，补肺健脾，益肾。用于小儿哮喘恢复期的治疗，症见体虚多汗， 食少便溏，动则气短，腰膝酸软，尿床或夜尿增多等。</t>
  </si>
  <si>
    <t>枳椇子、决明子、盐泽泻、山楂、制何首乌、木香、郁金、丹参、茯苓、黄芪、大黄、海藻。辅料为糊精。</t>
  </si>
  <si>
    <t>化浊降脂，化瘀散结。用于痰瘀阻滞型高脂血症，症见胁痛、乏力倦怠、呕恶、纳呆；脂肪性肝病、高血脂、肥胖见上述证候者。</t>
  </si>
  <si>
    <t>熟地黄、淫羊藿、鹿衔草、烫骨碎补、肉苁蓉、鸡血藤、威灵仙、豨莶草、山楂、红参、醋延胡索、狗骨、茯苓。</t>
  </si>
  <si>
    <t>滋肝补肾，强筋壮骨，活血止痛。用于肝肾不足、瘀血阻络所致的颈椎病、腰间盘突出、腰椎管狭窄、骨质疏松、增生性骨关节炎。</t>
  </si>
  <si>
    <t>熟地黄、烫骨碎补、烫狗脊、鸡血藤、煅龙骨、煅牡蛎、醋乳香、薏苡仁、黄芪、当归、伸筋草、乌梢蛇、鹿角霜、蜈蚣、地龙、醋五灵脂、牛膝、天麻、醋延胡索、冰片。</t>
  </si>
  <si>
    <t>通经活络，祛瘀止痛。用于瘀血闭阻所致的骨痹，症见腰腿痛、关节痛、下肢无力；腰椎管狭窄症、腰椎间盘突出症、骨性关节炎见上述证候者。</t>
  </si>
  <si>
    <t>制何首乌、炒蒺藜、亚麻子、土茯苓、蝉蜕、黄连、龙胆、金银花、当归、生地黄、白芍、荆芥、防风、甘草、补骨脂。</t>
  </si>
  <si>
    <t>清热祛湿，疏风养血，益肾消斑。用于湿热藴肤、肝肾不足所致的外阴白斑、白癜风。</t>
  </si>
  <si>
    <t>柴胡、粉葛、黄芩、知母、地黄、牡丹皮、石膏、淡竹叶、浙贝母、白芍。辅料：蔗糖。</t>
  </si>
  <si>
    <t>解肌退热，清阳明之里热。主治风热外感、阳明里热。症见发热重，不恶寒而口渴、心烦、谵语、无汗、头痛，目痛鼻干，心烦不眠，舌苔薄黄，脉浮、微洪。</t>
  </si>
  <si>
    <t>熟地黄、肉苁蓉、茯苓、炙黄芪、巴戟天、醋龟甲、陈皮、煅牡蛎、煅龙骨、制何首乌、续断、泽泻、鹿茸片、肉桂、炮山甲、当归。</t>
  </si>
  <si>
    <t>补肾益气，强筋壮骨。用肾精不足所致的骨痿，症见小儿四肢短小、无力、方颅、鸡胸、脊柱侧弯、四肢畸形，中老年腰部、背部酸痛，脊柱畸形，易发骨折；小儿软骨病、中老年骨质疏松、筋腱劳损见上述证候者。</t>
  </si>
  <si>
    <t>丹参、红花、醋青皮、益母草、赤芍、醋香附、醋北柴胡、醋三棱、醋莪术、炒王不留行、广金钱草。辅料：蜂蜜。</t>
  </si>
  <si>
    <t>舒肝理气，活血通络。用于气滞血瘀所致的乳癖，症见乳房胀痛，乳房肿块，烦躁易怒；乳腺增生病见上述证候者。</t>
  </si>
  <si>
    <t>熟地黄、山药、炙淫羊藿、煅紫石英、牡丹皮、墨旱莲、女贞子、山茱萸、肉桂、鹿茸片、红参、盐菟丝子、当归。</t>
  </si>
  <si>
    <t>温补肾阳，健脾调经。用于脾肾阳虚所致的婚久不孕、月经不调、腰痛肢寒、性欲淡漠；习惯性流产、不孕症见上述证候者。</t>
  </si>
  <si>
    <t>熟地黄、淫羊藿、烫骨碎补、肉苁蓉、鹿角霜、煅牡蛎、醋龟甲、黄芪、当归、鹿衔草、鸡血藤、盐杜仲、三七、陈皮、炒莱菔子。</t>
  </si>
  <si>
    <t>补肾健骨，养血舒筋，通络止痛。用于肾气亏虚、气血不足所致的骨痿，症见颈肩痛、腰背痛、四肢酸痛无力；骨质疏松、骨质增生、骨缺血性坏死见上述证候者。</t>
  </si>
  <si>
    <t>黄芪、桑枝、豨莶草、鸡血藤、牛膝、全蝎、威灵仙。</t>
  </si>
  <si>
    <t>益气活血，化瘀通络。用于气虚血瘀所致的消渴痹证，症见肢体凉冷、麻木、疼痛、足趾坏疽；糖尿病周围神经病变、糖尿病足见上述证候者。</t>
  </si>
  <si>
    <t>赤芍、川芎、蒲黄、粉葛、槐花、地龙、红花、豨莶草、三七。</t>
  </si>
  <si>
    <t>活血化瘀，舒通经络。用于血瘀所致的中风，症见口眼歪斜、半身不遂、口角流涎、舌蹇语涩；脑梗死、脑出血见上述证候者。</t>
  </si>
  <si>
    <t>丹参、赤芍、炒桃仁、醋三棱、蜂房、醋莪术、山药、当归、蜈蚣、土鳖虫、全蝎、人参。</t>
  </si>
  <si>
    <t>活血祛瘀，消癥止痛。用于气虚血瘀所致的妇人腹痛，症见小腹疼痛、痛连腰骶、带下量多；盆腔炎见上述证候者。</t>
  </si>
  <si>
    <t>当归、桑白皮、苦参、地肤子、蝉蜕、生地黄、炒蒺藜、石膏、牡丹皮、炒苍耳子、乌梢蛇、白芍、菊花、白鲜皮。辅料为蔗糖。</t>
  </si>
  <si>
    <t>清热凉血，祛风止痒。用于血热风燥所致的白疕，症见皮肤红斑、表面覆有银白色鳞屑、基底淡红色、瘙痒；银屑病，神经性皮炎见上述证候者。</t>
  </si>
  <si>
    <t>生地黄、玄参、麦冬、木蝴蝶、锦灯笼、白花蛇舌草、炒苦杏仁、金银花、白屈菜、薄荷脑。辅料：蔗糖、山梨酸钾。</t>
  </si>
  <si>
    <t>清热解毒，养阴利咽。用于热毒蕴结所致的喉痹，症见咽痛、口干而渴、声音嘶哑、咽部不适、咽部异物感、咳嗽；慢性咽炎、扁桃体炎见上述证候者。</t>
  </si>
  <si>
    <t>桑白皮、知母、蒲公英、焦山楂、炒牛蒡子、栀子、连翘、蜜枇杷叶、菊花、玄参、黄芩、陈皮、牡丹皮、金银花、生地黄。辅料：蜂蜜。</t>
  </si>
  <si>
    <t>清热凉血，疏风解毒。用于肺胃热盛所致的粉刺、白疕、面疖，症见皮肤粉刺、丘疹、脓疱、结节、痒痛以及皮肤潮红、口干渴、便干。</t>
  </si>
  <si>
    <t>烫骨碎补、车前子、炒车前子、山楂、炒山楂、诃子。</t>
  </si>
  <si>
    <t>健脾止泻，益肾导滞。用于脾肾虚弱所致的泄泻，症见腹胀、腹泻、肠鸣、乏力倦怠、便脓血；慢性结肠炎见上述证候者。</t>
  </si>
  <si>
    <t>三七、赤芍、红花、牡丹皮、地龙、蒲公英、蒲黄、当归、炒桃仁、栀子、金银花、甘草、醋五灵脂、生地黄。</t>
  </si>
  <si>
    <t>活血化瘀，行气散结。用于脉络瘀阻所致的赤脉病，症见疼痛、肿胀、皮色红紫；血栓性浅静脉炎、静脉炎、静脉曲张见上述证候者。</t>
  </si>
  <si>
    <t>山楂、制何首乌、酒黄精、粉葛、人参、泽泻、桑叶。</t>
  </si>
  <si>
    <t>益气养阴，化瘀泻浊。用于气阴两虚所致的肥胖、困倦、昏蒙、肢体麻木；糖尿病合并高血脂症见上述证候者。</t>
  </si>
  <si>
    <t>前胡、紫苏叶、厚朴、薄荷、麸炒苍术、陈皮、茯苓、麸炒枳壳、防风、清半夏、白芷、广藿香、木香、醋香附、乌药、川芎、炒神曲、甘草、草果仁、砂仁、羌活、檀香、豆蔻。</t>
  </si>
  <si>
    <t>理气健脾，清热化痰。用于脾虚痰热所致的胃肠型感冒，症见发热、呕吐、腹泻、咳嗽、咳痰、头痛、咽痛；急性胃肠炎见上述证候者。</t>
  </si>
  <si>
    <t>土茯苓、穿山龙、青风藤、白屈菜、制马钱子、醋没药、麻黄、天麻、炮山甲、炒僵蚕、全蝎、木瓜、桂枝、川牛膝、当归、蜈蚣。</t>
  </si>
  <si>
    <t>祛风散寒，化痰通络，消肿止痛。用于痰瘀闭阻所致的骨痹，症见关节疼痛、肿大变形、屈伸不利、或有结节、筋脉拘急；风湿性关节炎、类风湿性关节炎、风湿性脊柱炎、骨质增生症、大骨节病见上述证候者。</t>
  </si>
  <si>
    <t>人工牛黄、珍珠、朱砂、冰片、石膏、紫草、黄芩、大青叶、北柴胡、地龙、栀子。</t>
  </si>
  <si>
    <t>清热解毒，泻火利咽。用于温热毒邪所致的四时温病，症见发热、咽痛、流涕、咳嗽；上呼吸道感染、手足口病见上述证候者。</t>
  </si>
  <si>
    <t>藤梨根、石见穿、瓦楞子、雷丸、醋三棱、醋莪术、淫羊藿、桂枝、茯苓、土鳖虫、烫水蛭、炒桃仁、皂角刺、夏枯草、黄芪。</t>
  </si>
  <si>
    <t>活血化瘀，消癥散结。用于瘀血内停所致的妇女癥瘕，症见小腹部有包块、或伴疼痛、经血量多、经紫黯夹块、或行经不爽；子宫肌瘤，卵巢瘤见上述证候者。</t>
  </si>
  <si>
    <t>红景天、大青叶、绵马贯众、虎杖。</t>
  </si>
  <si>
    <t>扶正祛邪，清热解毒。用于风热毒邪所致的时行感冒，症见头痛、发热、咽痛、周身酸痛、咳嗽、咯痰。</t>
  </si>
  <si>
    <t>黄芩、鸡血藤、侧柏炭、白茅根、白鲜皮、羌活、熟地黄、丹参、仙鹤草、龟甲。辅料为蔗糖、山梨酸钾。</t>
  </si>
  <si>
    <t>开肺通络，散瘀养血。用于过敏性紫癜血虚血瘀证，症见皮肤紫癜、尿血、便血、关节肿痛。</t>
  </si>
  <si>
    <t>茯苓、麸炒白术、盐泽泻、盐车前子、荷叶、炒决明子、炒莱菔子、山楂、制何首乌、炒火麻仁、郁李仁、陈皮。辅料为二氧化硅、可溶性淀粉。</t>
  </si>
  <si>
    <t>益气健脾，利湿化浊。用于脾虚湿盛、痰浊瘀滞所致的肥胖，症见脾胃不和，头身困重，精神疲倦、少气懒言、疲乏无力，食后腹胀，大便稀薄，舌体胖或有齿印，脉虚弱。</t>
  </si>
  <si>
    <t>制马钱子、桂枝、穿山龙、麻黄、独活、千年健、当归、苍术、络石藤、地枫皮、姜黄、威灵仙、制川乌、豨莶草、蜈蚣。辅料：糊精、硬脂酸镁。</t>
  </si>
  <si>
    <t>舒筋止痛，祛风散寒。用于风寒湿瘀所致的痹病，症见瘀血、肿痛；或跌打损伤、风湿骨痛、神经痛见上述证候者。</t>
  </si>
  <si>
    <t>人参、红景天、丹参、地龙、瓜蒌、甘松、降香、石菖蒲。辅料为二氧化硅。</t>
  </si>
  <si>
    <t>益气化瘀，豁痰通络。用于气虚痰浊血瘀所致的胸痹，症见胸闷或胸痛、乏力气短、纳呆呕恶、脘腹痞胀、舌质淡黯或瘀斑、瘀点、苔腻、脉沉滑或涩；冠心病心绞痛见上述证候者。</t>
  </si>
  <si>
    <t>蜜麻黄、桂枝、干姜、防己、薏苡仁、蚕砂、赤芍、没药、生石膏、栀子、法半夏、款冬花、炙甘草。辅料为蔗糖、糊精。</t>
  </si>
  <si>
    <t>温清并用，除湿通痹。用于寒饮内伏、兼有郁热所致的肺痹。症见咳喘胸闷，痰多粘稠，肢冷畏寒，心烦，口干不欲饮，或伴发热恶寒，头身痛。</t>
  </si>
  <si>
    <t>熟地黄、山茱萸、生地黄、枸杞子、山药、茯苓、枳壳、青皮、丹参、砂仁、降香、地龙。辅料为二氧化硅、可溶性淀粉。</t>
  </si>
  <si>
    <t>养阴舒肝，行气止痛。用于阴虚气滞所致的胸痹，症见胸膺憋闷疼痛、背酸痛、善太息、心烦易怒、心悸失眠、易惊恐、手足心热或潮热、腰膝酸软、舌尖红体暗、苔薄白或薄腻、脉沉弦细或弦细数；冠心病心绞痛见上述证候者。</t>
  </si>
  <si>
    <t>大青叶、板蓝根、山豆根、绵马贯众、北柴胡、黄芩、石膏、粉葛、麦冬、炒僵蚕、炒牛蒡子、射干、太子参、玄参、酒黄精。辅料：蜂蜜、山梨酸钾。</t>
  </si>
  <si>
    <t>养阴清热，解毒利咽。用于因感受时邪疫毒，侵犯咽喉所致的喉痹，症见咽喉红肿疼痛、头痛发热、咽干而痒；急慢性咽炎、病毒性心肌炎见上述证候者。</t>
  </si>
  <si>
    <t>党参、黄芪、白术、盐泽泻、黑顺片、肉桂、炮姜、赤芍、炒桃仁、红花。辅料：蜂蜜。</t>
  </si>
  <si>
    <t>通经活络，健脾益气。用于脾胃气虚所致的脱疽，症见疮面久不愈合、肉芽暗红、倦怠乏力、面色无华、形体消瘦、五心烦热；血栓闭塞性脉管炎、雷诺氏综合征见上述证候者。</t>
  </si>
  <si>
    <t>当归、金银花、丹参、关黄柏、川芎、赤芍、炒桃仁、红花、连翘、醋乳香、醋没药、甘草。辅料：蜂蜜。</t>
  </si>
  <si>
    <t>活血化瘀，通络止痛。用于血脉瘀阻所致的脱疽，症见酸胀疼痛、夜难入寐、步履艰难、皮色暗红、皮肤发凉；血栓闭塞性脉管炎、雷诺氏综合征见上述证候者。</t>
  </si>
  <si>
    <t>当归、关黄柏、生地黄、姜黄、黄连。辅料：蜂蜡、麻油。</t>
  </si>
  <si>
    <t>清热润燥，解毒止痛。用于湿热蕴结、热毒炽盛所致的疮疡肿痛，症见红、肿、热、痛。</t>
  </si>
  <si>
    <t>白花蛇舌草、关黄柏、牛膝、车前子、丹参、鸡血藤。辅料：乙醇。</t>
  </si>
  <si>
    <t>清热解毒，利湿通淋。用于湿热蕴结所致的带下病，症见带下量多，或伴阴部瘙痒，小腹或少腹作痛；支原体、衣原体感染引起的外阴炎、盆腔炎见上述证候者。</t>
  </si>
  <si>
    <t>桂枝、白芍、党参、干姜、大枣、炙甘草。辅料为糊精。</t>
  </si>
  <si>
    <t>温中补虚，和里缓急，暖胃止痛。用于中焦虚寒、失于温煦所致脾胃虚寒，症见胃脘痛， 食欲不振，腹中拘挛疼痛；慢性胃炎，胃及十二指肠溃疡，慢性肠炎等见上述症候者。</t>
  </si>
  <si>
    <t>三七、土鳖虫、烫骨碎补、苏木、蒲黄、赤芍、当归、醋乳香、制马钱子、琥珀、醋五灵脂、地龙、大黄、木香、醋没药、续断、红花、朱砂、冰片。</t>
  </si>
  <si>
    <t>散瘀活血，消肿止痛，镇惊安神。用于跌打损伤、瘀血阻络所致的筋伤骨折，症见瘀血肿胀、筋骨疼痛。</t>
  </si>
  <si>
    <t>金银花、当归、白芍、酒黄精、甘草、玄参、麦冬、醋北柴胡、醋青皮、炒常山。辅料：山梨酸钾。</t>
  </si>
  <si>
    <t>止悸镇痛，祛瘀生新，调肝理气，益肾养阴。用于因心脉闭塞所致的真心痛，症见胸闷、胸痛、心悸、气短、四肢厥冷、面色苍白等；冠心病、心肌梗死合并心律失常见上述证候者。</t>
  </si>
  <si>
    <t>当归、茯苓、白芍、白术、醋北柴胡、牡丹皮、栀子、生姜、薄荷、甘草。辅料：蔗糖。</t>
  </si>
  <si>
    <t>养血健脾，疏肝清热。用于肝郁血虚、肝脾不和所致的烦躁易怒、自汗盗汗、潮热、头痛目涩、面赤口干、月经不调；急、慢性肝炎、更年期综合征见上述证候者。</t>
  </si>
  <si>
    <t>地龙、钩藤、天麻、当归、牛膝、土茯苓、粉葛、黄芪、赤芍、丹参、川芎、烫狗脊、秦艽、石菖蒲、远志、全蝎、槐花、豨莶草、五加皮、蚕沙、绵萆薢、防己、威灵仙、生地黄、青风藤、羌活、沉香、鹿筋。</t>
  </si>
  <si>
    <t>清热祛湿，化瘀通络，消肿止痛。用于湿热瘀阻所致的痹病，症见关节肿痛，或有畸形，或有皮下结节，身热口渴，舌质或红或淡，舌苔或白或黄；类风湿关节、结节性红斑见炎见上述证候者。</t>
  </si>
  <si>
    <t>乌梅、蜜麻黄、巴戟天、肉桂、炮姜、花椒、当归、党参、黄连、黄柏、款冬花。辅料为蔗糖、糊精。</t>
  </si>
  <si>
    <t>温肺散寒，宣肺止咳。用于脏气虚寒、肺气失宣所致的咳嗽。症见久咳不愈，干咳或痰少清稀，遇冷尤甚，昼轻夜重，伴面色暗滞，畏寒肢冷，脘腹冷痛，神疲乏力，口淡不渴者。</t>
  </si>
  <si>
    <t>熟地黄、山茱萸、天麻、钩藤、炙甘草、白芍、川芎。辅料为二氧化硅、可溶性淀粉。</t>
  </si>
  <si>
    <t>滋补肝肾，平肝熄风。用于肝肾亏虚、肝风内动所致震颤，症见头部及肢体摇动颤抖、不能自制、甚者颤动不止、四肢强急；帕金森病见上述证候者。</t>
  </si>
  <si>
    <t>当归、金银花、生地黄、甘草、紫草、白芷、合欢皮、白蔹、醋乳香、醋没药。辅料为麻油、蜂蜡。</t>
  </si>
  <si>
    <t>活血祛腐，解毒镇痛，润肤生肌。用于热毒蕴结所致的疮疡溃烂，症见疮面久不愈合、脓腐不脱、疼痛不止、新肌难生。</t>
  </si>
  <si>
    <t>当归、川芎、僵蚕、地龙、天麻、柴胡、丹参、黄芩。辅料为二氧化硅、可溶性淀粉。</t>
  </si>
  <si>
    <t>活血熄风，理气止痛。用于瘀血挟风型偏头痛，症见一侧或双侧头部疼痛，头痛日久、痛有定处、心烦易怒、目赤、口苦、面赤、恶心、呕吐、畏光、畏声。</t>
  </si>
  <si>
    <t>党参、白术、黄芪、鸡血藤、桃仁、牡丹皮、薏苡仁、败酱草、金银花、车前子、牛膝、莪术、甘草。</t>
  </si>
  <si>
    <t>补肾益气，活血化瘀。用于肾虚血瘀所致的婚久不孕、月经后期或经行腹痛；输卵管阻塞性不孕症、输卵管炎或盆腔炎性疾病见上述证候者。</t>
  </si>
  <si>
    <t>铁落、首乌藤、竹茹、枳实、清半夏、茯苓、胆南星、橘红、人参。辅料：蔗糖。</t>
  </si>
  <si>
    <t>镇心安神，理气化痰。用于痰热所致的郁证，症见烦躁易怒、心情抑郁、胸胁胀痛、心悸失眠、健忘、眩晕、耳鸣、倦怠无力；神经衰弱见上述证候者。</t>
  </si>
  <si>
    <t>陈皮、清半夏、桔梗、炒莱菔子。</t>
  </si>
  <si>
    <t>燥湿祛痰，降气止咳。用于痰湿停滞所致的咳嗽，症见咳嗽、气息粗促、咳声重浊、痰多粘腻、或稀薄、胸闷、脘痞、呕恶、腹胀。</t>
  </si>
  <si>
    <t>鹿茸、熟地黄、当归、干姜、肉桂、补骨脂、人参、白术、茯苓、白芍、豨蔹草、五加皮、桃仁、红花、蜜麻黄。辅料为蔗糖、糊精。</t>
  </si>
  <si>
    <t>益精助阳，除湿通痹。用于脾肾阳虚、湿滞痹阻所致的肺痹。症见咳嗽，咯少量泡沫痰，伴气短乏力，动则汗出，易感冒，或恶寒肢冷，四肢肿胀，或骨节疼痛。</t>
  </si>
  <si>
    <r>
      <rPr>
        <sz val="11"/>
        <color theme="1"/>
        <rFont val="宋体"/>
        <charset val="134"/>
        <scheme val="minor"/>
      </rPr>
      <t>60ml</t>
    </r>
    <r>
      <rPr>
        <sz val="11"/>
        <color theme="1"/>
        <rFont val="宋体"/>
        <charset val="134"/>
        <scheme val="minor"/>
      </rPr>
      <t>/瓶</t>
    </r>
  </si>
  <si>
    <t>红参、麦冬、五味子、百合、合欢皮、石菖蒲、炙甘草、丹参、黄芪、醋龟甲、珍珠母。辅料：蜂蜜、山梨酸钾、乙醇。</t>
  </si>
  <si>
    <t>益气养阴、止悸安神。用于气阴两虚所致的心悸、胸闷、气短、乏力、多梦、潮热、盗汗、口干、心烦；病毒性心肌炎见上述证候者。</t>
  </si>
  <si>
    <t>当归、白芍、醋香附、醋延胡索、肉桂、甘草。</t>
  </si>
  <si>
    <t>理气止痛，活血调经。用于气滞血瘀所致的痛经，症见经行小腹疼痛、经行不畅、伴胸胁、乳房胀痛。</t>
  </si>
  <si>
    <t>黄芪、醋延胡索、五味子、土茯苓、枸杞子、炙淫羊藿、蜈蚣、地龙、虎杖、白花蛇舌草、萹蓄、醋莪术、苦参、甘草。</t>
  </si>
  <si>
    <t>活血化瘀，清热解毒，滋阴补肾。用于气滞血瘀、湿热下注、肾阴亏虚所致的淋浊，症见腰腿酸软、遗精、早泄、尿道不适；慢性前列腺炎见上述证候者。</t>
  </si>
  <si>
    <t>墨旱莲、车前草、小蓟、蒲黄、栀子、三七。</t>
  </si>
  <si>
    <t>滋阴补肾，凉血止血。用于肾阴虚、湿热内藴所致的血淋，症见小便短赤带血，腰膝酸软，五心烦热，口干，舌质红，苔少，脉细数；急慢性肾炎、肾盂肾炎见上述证候者。</t>
  </si>
  <si>
    <t>蜜麻黄、桂枝、芥子、干姜、桃仁、没药、豨莶草、桑枝、五味子、白芍、法半夏、款冬花、葶苈子、蜂房、炙甘草。辅料为蔗糖、糊精。</t>
  </si>
  <si>
    <t>温肺化饮，散瘀通痹。用于寒饮伏肺、肺络痹阻所致的肺痹。症见咳喘气急，动则尤甚，痰白清稀，伴面色青灰，口唇紫绀，手足欠温，心胸憋闷，喘则汗出。</t>
  </si>
  <si>
    <t>土鳖虫、全蝎、蜈蚣。</t>
  </si>
  <si>
    <t>消癥散结，通络祛瘀。用于瘀血络阻所致的瘰疬、无名肿毒；脑血栓后遗症、顽固性偏头痛见上述证候者。</t>
  </si>
  <si>
    <t>酸枣仁、首乌藤、合欢皮、远志、茯苓、黄芪、当归、白芍、女贞子、焦栀子、白胡椒、炙甘草。辅料为二氧化硅、可溶性淀粉。</t>
  </si>
  <si>
    <t>镇静安神、益气养血。用于气血失调所致的不寐，症见失眠多梦、心烦易怒、头晕乏力、心悸健忘。</t>
  </si>
  <si>
    <t>白屈菜、百部、川贝母、法半夏、黄芩、天冬、北沙参、车前子。</t>
  </si>
  <si>
    <t>润肺止咳化痰。用于肺气上逆所致的燥咳、肺热咳嗽，症见咳嗽、痰少、气喘；急慢性气管支气管炎、咳嗽、变异性哮喘、支气管肺炎早期见上述证候者。</t>
  </si>
  <si>
    <t>炒苍耳子、辛夷、蒲公英、紫花地丁、菊花、路路通、白芷、川芎、藁本、大蓟、小蓟、金银花、黄芩。</t>
  </si>
  <si>
    <t>清热解毒，祛风开窍。用于风热蕴肺所致的鼻渊、鼻窒，症见鼻塞，鼻涕量多，嗅觉减退；急性鼻窦炎、鼻炎及慢性鼻窦炎、鼻炎急性发作见上述证候者。</t>
  </si>
  <si>
    <t>黄芪、熟地黄、党参、山药、炒白术、甘草、补骨脂、枸杞子、石韦、绵萆薢、土茯苓、麸炒芡实、茯苓。辅料：蜂蜜。</t>
  </si>
  <si>
    <t>益气健脾，固肾涩精。用于脾肾两虚所致的水肿、腰痛，症见腰膝痠软、乏力、眼睑及下肢水肿、阳痿、早泄、遗精等；慢性肾炎、肾盂肾炎、蛋白尿见上述证候者。</t>
  </si>
  <si>
    <t>黄芪、酒大黄、泽兰、红花、蒲黄、桑寄生、丹参。</t>
  </si>
  <si>
    <t>益气降浊，活血化瘀。用于瘀浊阻滞所致的消渴，症见腰酸肢软、水肿、纳差、乏力、泛恶；2型糖尿病见上述证候者。</t>
  </si>
  <si>
    <t>金荞麦、紫苏叶、炒僵蚕、紫荆皮、马勃、荆芥、白药子。</t>
  </si>
  <si>
    <t>清热解毒，消肿利咽，散结止痛。用于热毒壅结咽喉所致的喉痹，症见咽喉红肿疼痛、发热微恶寒、头痛、口鼻气热；咽炎、病毒性喉炎见上述证候者。</t>
  </si>
  <si>
    <t>淫羊藿。辅料为蔗糖。</t>
  </si>
  <si>
    <t>补肾壮阳，祛风除湿。用于肾阳虚所致的阴阳毒、尪痹，症见腰膝痿软、肢冷畏寒、肢体麻木、疼痛、阳痿、遗精、早泄、闭经、尿少浮肿；红斑狼疮、类风湿性关节炎见上述证候者。</t>
  </si>
  <si>
    <t>大黄、芒硝、瓜蒌、厚朴、枳实、胆南星。辅料为蔗糖。</t>
  </si>
  <si>
    <t>通腑泄热，软坚化痰。用于中风痰热腑实证，症见半身不遂，口舌歪斜，伴腹胀，便秘，头晕目眩，咯痰，舌质红，苔黄腻。</t>
  </si>
  <si>
    <t>黄瓜子、红花、醋乳香、醋没药、煅龙骨、陈皮、三七、补骨脂、琥珀、土鳖虫、方海、烫骨碎补、续断、煅自然铜、白及、硼砂、儿茶、冰片。</t>
  </si>
  <si>
    <t>散瘀活血，接骨续筋。用于外伤所致的骨折筋伤，症见患处疼痛、肿胀、瘀斑、功能障碍。</t>
  </si>
  <si>
    <t>麸炒枳壳、厚朴、木香、佛手、降香。</t>
  </si>
  <si>
    <t>理气化滞。用于情志失调、气机不降所致的气机郁滞证，症见胃脘部胀痛痞满、嗳气频作、腹痛、腹胀、厌食、嗳腐吞酸、大便溏薄、舌淡苔白、脉弦滑。</t>
  </si>
  <si>
    <t>煅牡蛎、煅龙骨、黄芪、炒山楂、白术、制何首乌、醋龟甲、太子参、珍珠母、大枣、麸炒苍术、炒鸡内金、山药、五味子、茯苓、麦冬。</t>
  </si>
  <si>
    <t>健脾益气，补肾填精，强筋健骨。用于脾肾不足所致的疳证、五迟五软，症见多汗、夜啼、瘦弱、易感多病、病后体虚；小儿佝偻病、厌食症、贫血见上述证候者。</t>
  </si>
  <si>
    <t>人参、黄芪、桂枝、白芍、干姜、熟地黄、烫狗脊、制何首乌、肉苁蓉、枸杞子、菟丝子、炙甘草、白术、鸡血藤、粉葛、牛膝、威灵仙。辅料：糊精、滑石粉、乙醇。</t>
  </si>
  <si>
    <t>滋补肝肾，温经通络。用于肝肾亏虚所致的骨痹，症见颈性头痛、眩晕、颈肩背部疼痛、上肢麻木胀痛；颈椎病见上述证候者。</t>
  </si>
  <si>
    <t>广金钱草、海金沙、炒鸡内金、龙胆、炒莱菔子、麸炒枳壳、炒槟榔、金银花、连翘、虎杖、醋延胡索、大黄、甘草、冬葵果、夏枯草。</t>
  </si>
  <si>
    <t>舒肝解郁，利胆排石。用于肝气郁结所致的胁痛，症见胁腹不适、疼痛、发热、尿黄、大便不通；胆石症见上述证候者。</t>
  </si>
  <si>
    <t>水牛角、白茅根、益母草、当归、生地黄、大黄、地榆炭、盐杜仲。</t>
  </si>
  <si>
    <t>清热泻火，凉血止血。用于火热炽盛所致的血淋、紫斑，症见腰酸痛、手足心热、尿黄、尿赤、尿血；过敏性紫癜、紫癜性肾炎、急慢性肾炎见上述证候者。</t>
  </si>
  <si>
    <t>黄芪、地龙、丹参、川芎、豨莶草、土鳖虫、烫水蛭、西红花。</t>
  </si>
  <si>
    <t>益气活血，化瘀通络。用于气虚血瘀所致的中风，症见肢体偏枯不用、麻木、言语蹇涩、肢软乏力、汗出、面色萎黄；脑出血、脑梗死恢复期见上述证候者。</t>
  </si>
  <si>
    <t>当归、紫草、防风。辅料为麻油、蜂蜡。</t>
  </si>
  <si>
    <t>养血，活血，润肌。用于血虚血瘀所致的白疕、蛇皮癣，症见皮肤干燥、粗糙、皲裂。</t>
  </si>
  <si>
    <t>淫羊藿、巴戟天、鹿角霜、黄芪、白术、砂仁、法半夏、当归、知母、黄柏、枳壳、青皮。辅料为蔗糖、糊精。</t>
  </si>
  <si>
    <t>补肾阳，健脾，疏肝理气。用于肾脾虚、肝郁气滞所致手足凉、腰膝酸软、疲乏气短、口干心烦、善太息。</t>
  </si>
  <si>
    <t>白及、白蔹、白芷、当归、防风。辅料：山梨酸钾</t>
  </si>
  <si>
    <t>清热燥湿，消肿止血。用于湿热下注所致的肠澼，症见腹痛，腹泻，便血，里急后重，排便不尽。</t>
  </si>
  <si>
    <t>白术、苍术、海螵蛸、牡蛎、川楝子、延胡索、法半夏、黄连、败酱草、香附、厚朴、木香、山楂、六神曲、麦芽</t>
  </si>
  <si>
    <t>和胃健脾、理气止痛。用于脾胃气滞所致的胃痛，症见胃脘不舒、胀满疼痛、纳差食少；慢性胃炎、胃及十二指肠溃疡见上述证候者。</t>
  </si>
  <si>
    <t>黄芪、黄精、鬼箭羽、人参、生地黄、天花粉、地骨皮、丹参、黄连、知母、石膏、枸杞子</t>
  </si>
  <si>
    <t>益气养阴，清热生津。用于燥热津伤、气阴两虚所致的消渴，症见口干口渴、多饮、多尿、多食、形体消瘦、乏力、神倦、五心烦热；2型糖尿病见上述证候者。</t>
  </si>
  <si>
    <r>
      <rPr>
        <sz val="11"/>
        <color theme="1"/>
        <rFont val="宋体"/>
        <charset val="134"/>
        <scheme val="minor"/>
      </rPr>
      <t>0.3g×48粒</t>
    </r>
    <r>
      <rPr>
        <sz val="11"/>
        <color theme="1"/>
        <rFont val="宋体"/>
        <charset val="134"/>
        <scheme val="minor"/>
      </rPr>
      <t>/瓶</t>
    </r>
  </si>
  <si>
    <t>黄芪、白术、苍术、白芷、延胡索、川楝子、茯苓、法半夏、败酱草、鱼腥草、蒲公英、紫花地丁</t>
  </si>
  <si>
    <t>益气健脾，清热化湿，理气止痛。用于脾虚气滞所致的泄泻，症见腹胀疼痛、肠鸣泄泻、黏液血便；慢性结肠炎见上述证候者。</t>
  </si>
  <si>
    <r>
      <rPr>
        <sz val="11"/>
        <color theme="1"/>
        <rFont val="宋体"/>
        <charset val="134"/>
        <scheme val="minor"/>
      </rPr>
      <t>9g×10丸</t>
    </r>
    <r>
      <rPr>
        <sz val="11"/>
        <color theme="1"/>
        <rFont val="宋体"/>
        <charset val="134"/>
        <scheme val="minor"/>
      </rPr>
      <t>/盒</t>
    </r>
  </si>
  <si>
    <t>鳖甲、炮山甲、水红花子、当归、凌霄花、黑豆、泽兰、丹参、太子参、白术、黄芪、夏枯草、土鳖虫、桃仁、防己、地龙、大黄、冬虫夏草。辅料：蜂蜜</t>
  </si>
  <si>
    <t>活血化瘀，软坚散结。用于血瘀所致的癥瘕，症见腹部胀大、疼痛、食少乏力；肝硬化、慢性肝炎见上述证候者。</t>
  </si>
  <si>
    <t>熟地黄、山萸肉、海马、分心木、鱼鳔、杜仲、茯苓、白术、牛膝、枸杞子、山药</t>
  </si>
  <si>
    <t>益气养血，补肾生精。用于肾精不足所致的头晕耳鸣、小便清长、手足不温、四肢乏力、腰膝酸软；弱精症、少精症、死精症、无精症见上述证候者。</t>
  </si>
  <si>
    <r>
      <rPr>
        <sz val="11"/>
        <color theme="1"/>
        <rFont val="宋体"/>
        <charset val="134"/>
        <scheme val="minor"/>
      </rPr>
      <t>0.3g×100粒</t>
    </r>
    <r>
      <rPr>
        <sz val="11"/>
        <color theme="1"/>
        <rFont val="宋体"/>
        <charset val="134"/>
        <scheme val="minor"/>
      </rPr>
      <t>/瓶</t>
    </r>
  </si>
  <si>
    <t>当归、红景天、蜻蜓、白芍、川芎、淫羊藿、肉苁蓉、何首乌、阳起石、杜仲、枸杞子、蜈蚣、甘草</t>
  </si>
  <si>
    <t xml:space="preserve">补肾壮阳。用于肾阳不足所致的阳痿早泄、腰腿痠软、夜寐不安；男性性功能障碍见上述证候者。 </t>
  </si>
  <si>
    <t>鱼腥草、凤尾草、肉苁蓉、败酱草、牛蒡子、延胡索、川楝子、桃仁、红花、炮山甲</t>
  </si>
  <si>
    <t xml:space="preserve">清热利湿，活血止痛。用于湿热蕴结下焦所致的淋证，症见尿频、尿急、尿痛、排尿滴沥不尽、会阴胀痛；急慢性前列腺炎、前列腺肥大见上述证候者。 </t>
  </si>
  <si>
    <r>
      <rPr>
        <sz val="11"/>
        <color theme="1"/>
        <rFont val="宋体"/>
        <charset val="134"/>
        <scheme val="minor"/>
      </rPr>
      <t>3g×12袋</t>
    </r>
    <r>
      <rPr>
        <sz val="11"/>
        <color theme="1"/>
        <rFont val="宋体"/>
        <charset val="134"/>
        <scheme val="minor"/>
      </rPr>
      <t>/盒</t>
    </r>
  </si>
  <si>
    <t>肉苁蓉、三七、酒当归、牛膝、绵萆薢、威灵仙、地黄、补骨脂、淫羊藿、何首乌、虎杖、独活、枸杞子、鸡血藤、红花、煅自然铜、木香、肉桂、醋乳香、醋没药、人工麝香、冰片、鼠妇虫</t>
  </si>
  <si>
    <t>行气活血，散瘀消肿，通络止痛。用于气滞血瘀，脉络闭阻所致的腰痛，症见腰腿疼痛、脊柱侧弯、臀部及下肢疼痛、麻木、腰部活动障碍、患肢温度下降；腰椎间盘突出症见上述证候者。</t>
  </si>
  <si>
    <t>肉苁蓉、三七、酒当归、牛膝、绵萆薢、威灵仙、生地黄、补骨脂、淫羊藿、何首乌、虎杖、羌活、枸杞子、鸡血藤、红花、煅自然铜、木香、肉桂、醋乳香、醋没药、人工麝香、冰片、鼠妇虫</t>
  </si>
  <si>
    <t>活血散瘀，通络止痛。用于血瘀脉络闭阻所致的痹症，症见头晕、头痛、耳鸣、恶心、项僵、肩臂疼痛、上肢无力、麻木、活动障碍；颈椎病见上述证候者。</t>
  </si>
  <si>
    <r>
      <rPr>
        <sz val="11"/>
        <color theme="1"/>
        <rFont val="宋体"/>
        <charset val="134"/>
        <scheme val="minor"/>
      </rPr>
      <t>0.2g</t>
    </r>
    <r>
      <rPr>
        <sz val="11"/>
        <color theme="1"/>
        <rFont val="宋体"/>
        <charset val="134"/>
        <scheme val="minor"/>
      </rPr>
      <t>*100粒/瓶</t>
    </r>
  </si>
  <si>
    <t>（生）地黄、白茅根、牡丹皮、墨旱莲、女贞子、侧柏叶、马鞭草、石韦、白花蛇舌草、三七。</t>
  </si>
  <si>
    <t>滋补肝肾，凉血止血，活血清利。用于血尿病证见五心烦热、腰膝酸软、口燥咽干、大便偏干属肝肾阴虚者。</t>
  </si>
  <si>
    <r>
      <rPr>
        <sz val="11"/>
        <color theme="1"/>
        <rFont val="宋体"/>
        <charset val="134"/>
        <scheme val="minor"/>
      </rPr>
      <t>0.21g</t>
    </r>
    <r>
      <rPr>
        <sz val="11"/>
        <color theme="1"/>
        <rFont val="宋体"/>
        <charset val="134"/>
        <scheme val="minor"/>
      </rPr>
      <t>*100粒/瓶</t>
    </r>
  </si>
  <si>
    <t>黄芪、白茅根、石韦、丹参、威灵仙、白花蛇舌草、布渣叶。</t>
  </si>
  <si>
    <t>健脾通肾，活血清利。可用于气短乏力、尿少浮肿、身倦困重、食少纳呆、便溏不爽、脘腹胀满等脾虚兼湿热瘀血之肾脏病。</t>
  </si>
  <si>
    <r>
      <rPr>
        <sz val="11"/>
        <color theme="1"/>
        <rFont val="宋体"/>
        <charset val="134"/>
        <scheme val="minor"/>
      </rPr>
      <t>0.2ｇ</t>
    </r>
    <r>
      <rPr>
        <sz val="11"/>
        <color theme="1"/>
        <rFont val="宋体"/>
        <charset val="134"/>
        <scheme val="minor"/>
      </rPr>
      <t>*100</t>
    </r>
    <r>
      <rPr>
        <sz val="11"/>
        <color theme="1"/>
        <rFont val="宋体"/>
        <charset val="134"/>
        <scheme val="minor"/>
      </rPr>
      <t>粒</t>
    </r>
    <r>
      <rPr>
        <sz val="11"/>
        <color theme="1"/>
        <rFont val="宋体"/>
        <charset val="134"/>
        <scheme val="minor"/>
      </rPr>
      <t>/</t>
    </r>
    <r>
      <rPr>
        <sz val="11"/>
        <color theme="1"/>
        <rFont val="宋体"/>
        <charset val="134"/>
        <scheme val="minor"/>
      </rPr>
      <t>瓶</t>
    </r>
  </si>
  <si>
    <t>石韦、金钱草、海金沙、茵陈、三棱、莪术、郁金、鸡内金。</t>
  </si>
  <si>
    <t>清热利湿、排石通淋。用于小便艰涩疼痛或尿流中断，少腹拘急或腰腹绞痛难忍，尿中带血属湿热下注证者。</t>
  </si>
  <si>
    <r>
      <rPr>
        <sz val="11"/>
        <color theme="1"/>
        <rFont val="宋体"/>
        <charset val="134"/>
        <scheme val="minor"/>
      </rPr>
      <t>0.22g</t>
    </r>
    <r>
      <rPr>
        <sz val="11"/>
        <color theme="1"/>
        <rFont val="宋体"/>
        <charset val="134"/>
        <scheme val="minor"/>
      </rPr>
      <t>*100</t>
    </r>
    <r>
      <rPr>
        <sz val="11"/>
        <color theme="1"/>
        <rFont val="宋体"/>
        <charset val="134"/>
        <scheme val="minor"/>
      </rPr>
      <t>粒</t>
    </r>
    <r>
      <rPr>
        <sz val="11"/>
        <color theme="1"/>
        <rFont val="宋体"/>
        <charset val="134"/>
        <scheme val="minor"/>
      </rPr>
      <t>/</t>
    </r>
    <r>
      <rPr>
        <sz val="11"/>
        <color theme="1"/>
        <rFont val="宋体"/>
        <charset val="134"/>
        <scheme val="minor"/>
      </rPr>
      <t>瓶</t>
    </r>
  </si>
  <si>
    <t>（生）地黄、瞿麦、黄柏、知母、萹蓄、王不留行、牡丹皮、山茱萸、山药、泽泻、茯苓。</t>
  </si>
  <si>
    <t>滋补肝肾，清利湿热，活血祛瘀。用于前列腺病证因湿热下注、肝肾阴虚、瘀血阻滞所致的小便不畅、尿后余沥者。</t>
  </si>
  <si>
    <t>黄芪、（生）地黄、丹参、太子参、黄精、天花粉、葛根、苍术。</t>
  </si>
  <si>
    <t>益气养阴，活血通络。用于消渴病证见倦怠乏力、气短自汗、腰膝酸软、手足心热、口燥咽干、便秘尿黄属气阴两虚者。</t>
  </si>
  <si>
    <t>金银花、水牛角、蒲公英、野菊花、天葵子、紫花地丁、牡丹皮、赤芍、
地黄。</t>
  </si>
  <si>
    <t>清热解毒、消肿止淋。可用于尿痛、尿急、尿频、疮疡脓肿属热毒蕴结之病证。</t>
  </si>
  <si>
    <r>
      <rPr>
        <sz val="11"/>
        <color theme="1"/>
        <rFont val="宋体"/>
        <charset val="134"/>
        <scheme val="minor"/>
      </rPr>
      <t>0.2ｇ</t>
    </r>
    <r>
      <rPr>
        <sz val="11"/>
        <color theme="1"/>
        <rFont val="宋体"/>
        <charset val="134"/>
        <scheme val="minor"/>
      </rPr>
      <t>*100粒/瓶</t>
    </r>
  </si>
  <si>
    <t>黄柏、车前子、萹蓄、紫花地丁、蒲公英、瞿麦、石韦、甘草。</t>
  </si>
  <si>
    <t>清热利湿，通淋止痛。用于治疗小便频急不畅、滴淋涩痛或痛引腰腹属膀胱湿热证者。</t>
  </si>
  <si>
    <t>茯苓、白术、当归、泽泻、车前子、川芎、赤芍、荷叶、茵陈、牛膝、大黄。</t>
  </si>
  <si>
    <t>健脾祛湿，活血祛瘀。用于肾衰病证见气短乏力、头晕目眩、纳呆便溏、恶心呕吐、尿少水肿属脾虚湿盛、湿瘀互结者。</t>
  </si>
  <si>
    <t>淫羊藿、菟丝子、枸杞子、柴胡、白芍、枳实、牛膝、甘草。</t>
  </si>
  <si>
    <t>疏肝益肾，振痿固精。用于治疗因肝郁气滞、肾虚血瘀所致的阳痿、遗精、早泄，证见腰膝酸软、体虚乏力。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</si>
  <si>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0袋/盒</t>
    </r>
  </si>
  <si>
    <t>蛇床子、黄柏、苦参、白鲜皮、土茯苓。</t>
  </si>
  <si>
    <t>清热燥湿，杀虫止痒。用于湿热下注所致的带下病、阴痒，症见带下量多、
色黄质稠、有臭气、阴部红肿、瘙痒；外阴炎、滴虫性阴道炎、霉菌性阴道炎见上述证候者。</t>
  </si>
  <si>
    <r>
      <rPr>
        <sz val="11"/>
        <color theme="1"/>
        <rFont val="宋体"/>
        <charset val="134"/>
        <scheme val="minor"/>
      </rPr>
      <t>9克</t>
    </r>
    <r>
      <rPr>
        <sz val="11"/>
        <color theme="1"/>
        <rFont val="宋体"/>
        <charset val="134"/>
        <scheme val="minor"/>
      </rPr>
      <t>*10丸/盒</t>
    </r>
  </si>
  <si>
    <t>益母草、当归、熟地黄、白术、茯苓、川芎、酒白芍、人参、甘草。辅料为：蜂蜜。</t>
  </si>
  <si>
    <t>益气活血，调经止痛。用于气虚血瘀所致的月经失调、痛经，症见月经量少、错后、有血块、小腹疼痛。</t>
  </si>
  <si>
    <r>
      <rPr>
        <sz val="11"/>
        <color theme="1"/>
        <rFont val="宋体"/>
        <charset val="134"/>
        <scheme val="minor"/>
      </rPr>
      <t>20克</t>
    </r>
    <r>
      <rPr>
        <sz val="11"/>
        <color theme="1"/>
        <rFont val="宋体"/>
        <charset val="134"/>
        <scheme val="minor"/>
      </rPr>
      <t>*10袋/盒</t>
    </r>
  </si>
  <si>
    <t>炒麦芽、丹参、槲寄生、续断、牡丹皮、菟丝子、柴胡。辅料为蔗糖。</t>
  </si>
  <si>
    <t>活血通经，退乳消胀。用于妇女断乳。</t>
  </si>
  <si>
    <t>白术、黄芪、红参、当归、酒白芍、熟地黄、续断、黄芩、砂仁、糯米、甘草。</t>
  </si>
  <si>
    <t>益气健脾，养血安胎。用于气血不足所致的胎漏、胎动不安，症见小腹坠痛，或见阴道少量出血，或屡经流产，伴神疲乏力、腰膝痠软。</t>
  </si>
  <si>
    <t>土茯苓、苦参、黄柏、当归、赤芍、丹参、三棱、莪术、延胡索、川楝子、香附、山药、芡实。辅料为：蜂蜜。</t>
  </si>
  <si>
    <t>清热利湿，理气活血，散结消肿。用于湿热下注、毒瘀互阻所致带下病见带下量多、色黄、气臭，少腹痛，腰骶痛，口苦咽干；慢性盆腔炎见上述证候者。</t>
  </si>
  <si>
    <t>止痛化瘀丸</t>
  </si>
  <si>
    <t>当归、川芎、桃仁、炮姜、甘草。</t>
  </si>
  <si>
    <t>化瘀生新，温经止痛。用于瘀血内阻所致的产后恶露不绝，症见产后出血过多，色紫黯或有血块，小腹疼痛。</t>
  </si>
  <si>
    <t>狗鞭、熟地黄、丹参、枸杞子、覆盆子、人参、鹿茸、淫羊藿、菟丝子、金樱子、山药、车前子、山萸肉、北柴胡、紫梢花、黄柏、五味子、黑顺片。</t>
  </si>
  <si>
    <t>补肾壮阳，固精止遗，活血调经。用于脾肾阳虚，瘀血阻络所致的月经不调、不孕、阳痿、早泄、遗精。</t>
  </si>
  <si>
    <t>紫河车。</t>
  </si>
  <si>
    <t>温肾补精，益气养血。用于身体虚弱，先天不足，气虚血亏，自汗，盗汗，产后体虚。</t>
  </si>
  <si>
    <r>
      <rPr>
        <sz val="11"/>
        <color theme="1"/>
        <rFont val="宋体"/>
        <charset val="134"/>
        <scheme val="minor"/>
      </rPr>
      <t>10ml</t>
    </r>
    <r>
      <rPr>
        <sz val="11"/>
        <color theme="1"/>
        <rFont val="宋体"/>
        <charset val="134"/>
        <scheme val="minor"/>
      </rPr>
      <t>*12支/盒</t>
    </r>
  </si>
  <si>
    <t>紫河车。辅料为：蜂蜜、羟苯乙酯。</t>
  </si>
  <si>
    <t>温肾补精，益气养血。用于虚劳嬴瘦，骨蒸盗汗，阳痿遗精，不孕少乳，面色萎黄，食少气短。</t>
  </si>
  <si>
    <t>三七、制马钱子、独活、苍术、莤草、制川乌、千年健、麻黄、桂枝、当归、地枫皮、姜黄、豨莶草。</t>
  </si>
  <si>
    <t>舒筋活血、强筋健骨。用于跌打损伤、闪腰岔气、瘀血阻络所致的腰腿疼痛，症见活动受限，舌质紫黯，有瘀斑，脉弦涩。</t>
  </si>
  <si>
    <r>
      <rPr>
        <sz val="11"/>
        <color theme="1"/>
        <rFont val="宋体"/>
        <charset val="134"/>
        <scheme val="minor"/>
      </rPr>
      <t>0.25g</t>
    </r>
    <r>
      <rPr>
        <sz val="11"/>
        <color theme="1"/>
        <rFont val="宋体"/>
        <charset val="134"/>
        <scheme val="minor"/>
      </rPr>
      <t>*60粒/瓶</t>
    </r>
  </si>
  <si>
    <t>蒲黄、大黄、骨碎朴、醋乳香、当归、五灵脂、土鳖虫、苏木、地龙、续断、木香、三七、醋没药、红花、制马钱子。</t>
  </si>
  <si>
    <t>舒筋活络，消肿散瘀。用于外伤跌扑、筋伤骨折属瘀血阻络者，症见伤处青紫肿痛，固定不移、活动受限，舌质紫黯，有瘀斑，脉弦涩。</t>
  </si>
  <si>
    <t>炒冬瓜子、三七、骨碎补、醋乳香、煅自然铜、朱砂、土鳖虫、龙骨、白及、红花、醋没药、血竭、制马钱子、儿茶、海马、琥珀、方海、冰片、硼砂。</t>
  </si>
  <si>
    <t>活血散瘀，接骨续筋。用于外伤跌扑、骨折筋伤属瘀血阻络者，症见伤处青紫肿痛，固定不移、或肢体变形，活动受限，舌质紫黯，有瘀斑，脉弦涩。</t>
  </si>
  <si>
    <t>三七</t>
  </si>
  <si>
    <t>化瘀止血、消肿止痛。用于咯血，崩漏　便血，经血过多，外伤出血，胸闷心痛。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</si>
  <si>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2g*20袋/盒</t>
    </r>
  </si>
  <si>
    <t>合欢皮、首乌藤、柴胡、炒白术、山药、地黄、当归、川芎；辅料为蜂蜜。</t>
  </si>
  <si>
    <t>舒肝解郁，定惊安神。用于肝肾阴虚所致的不寐、郁症，以及肝郁化火、痰热内扰、心脾两虚所致的癫狂、痫症，症见失眠、纳少神疲、情绪低落、情志过激。</t>
  </si>
  <si>
    <r>
      <rPr>
        <sz val="11"/>
        <color theme="1"/>
        <rFont val="宋体"/>
        <charset val="134"/>
        <scheme val="minor"/>
      </rPr>
      <t>9g</t>
    </r>
    <r>
      <rPr>
        <sz val="11"/>
        <color theme="1"/>
        <rFont val="宋体"/>
        <charset val="134"/>
        <scheme val="minor"/>
      </rPr>
      <t>*10丸/盒</t>
    </r>
  </si>
  <si>
    <t>西红花、丹参、鳖甲、川芎、当归、三七、木香、砂仁、僵蚕、黄芪、红参、枸杞子、蛤蚧。辅料为蜂蜜。</t>
  </si>
  <si>
    <t>活血化瘀，行气止痛。用于肝郁气滞血阻，两肋胀痛或刺痛，食少便溏，积聚不消，舌有瘀斑，脉沉涩无力；慢性肝炎，肝硬化早期见上述证候者。</t>
  </si>
  <si>
    <r>
      <rPr>
        <sz val="11"/>
        <color theme="1"/>
        <rFont val="宋体"/>
        <charset val="134"/>
        <scheme val="minor"/>
      </rPr>
      <t>0.4g</t>
    </r>
    <r>
      <rPr>
        <sz val="11"/>
        <color theme="1"/>
        <rFont val="宋体"/>
        <charset val="134"/>
        <scheme val="minor"/>
      </rPr>
      <t>*100粒/瓶</t>
    </r>
  </si>
  <si>
    <t>木香、香附、石菖蒲、郁金、大黄、琥珀、冰片、川芎</t>
  </si>
  <si>
    <t>豁痰镇惊，解郁安神。用于肝郁痰阻所致的郁证，症见精神抑郁、情绪不宁、易惊善恐、心烦意乱、胸部闷塞、痛无定处、不思饮食、失眠多梦、咽部梗塞、头晕健忘；抑郁症、焦虑障碍见上述证候者</t>
  </si>
  <si>
    <r>
      <rPr>
        <sz val="11"/>
        <color theme="1"/>
        <rFont val="宋体"/>
        <charset val="134"/>
        <scheme val="minor"/>
      </rPr>
      <t>0.3g</t>
    </r>
    <r>
      <rPr>
        <sz val="11"/>
        <color theme="1"/>
        <rFont val="宋体"/>
        <charset val="134"/>
        <scheme val="minor"/>
      </rPr>
      <t>*100粒/瓶</t>
    </r>
  </si>
  <si>
    <t xml:space="preserve">木香、香附、山楂、六神曲、麦芽、海螵蛸、瓦楞子、平贝母、延胡索、党参、丹参、鸡内金、郁金、白术、茯苓、陈皮
</t>
  </si>
  <si>
    <t xml:space="preserve">补气健脾，抑酸止痛。用于脾胃气虚，肝胃不和所致的胃痛，症见胃脘胀痛、喜温喜按、泛吐酸水、舌淡、苔薄白、脉细弱；胃及十二指肠溃疡见上述证候者
</t>
  </si>
  <si>
    <t>黄芪、败酱草、黄芩、金银花、白芷、细辛、鹅不食草、辛夷、桔梗、川芎、牡丹皮、石菖蒲、苍耳子、甘草</t>
  </si>
  <si>
    <t xml:space="preserve">清热利胆，通窍排脓。用于胆腑郁热所致鼻塞、鼻涕黄浊量多、嗅觉减退、头昏痛、口苦心烦、两胁胀痛闷、咽干口渴、舌红、苔黄腻、脉弦滑；急性鼻窦炎、慢性鼻窦炎急性发作、过敏性鼻炎见上述证候者
</t>
  </si>
  <si>
    <t>白花蛇舌草、半枝莲、板蓝根、垂盆草、苦参、北沙参、茵陈、山豆根、柴胡、五味子、丹参、延胡索、鸡内金、香橼、佩兰、女贞子、栀子、水牛角、红景天</t>
  </si>
  <si>
    <t xml:space="preserve">清热化湿，疏肝利胆。用于肝胆湿热所致胁肋疼痛、脘闷腹胀、口干而苦、烦热、身目俱黄、小便黄赤、食欲不振、困倦乏力、恶心呕吐、舌质红、苔黄腻；病毒性肝炎见上述证候者
</t>
  </si>
  <si>
    <t>五味子、酸枣仁、柏子仁、远志、石菖蒲、麦冬、首乌藤、珍珠母、党参、白术、缬草、当归</t>
  </si>
  <si>
    <t xml:space="preserve">补血养心、镇静安神。用于气阴两虚所致的不寐，症见失眠多梦、气短心悸、头晕目眩、肢倦神疲、舌质淡、苔薄白、脉细弱
</t>
  </si>
  <si>
    <t xml:space="preserve">荆芥、桔梗、川贝母、苦杏仁、紫菀、百部、黄芩、甘草、牡丹皮
</t>
  </si>
  <si>
    <t xml:space="preserve">疏风解表，止咳化痰，清肺止咳。用于风燥伤肺所致的咳嗽，症见咳嗽、喉燥咽痛、咳痰不爽或少量粘痰、连声作呛、头痛身热、舌红苔薄白、少津、脉浮数；上呼吸道感染、支气管炎、肺炎、百日咳见上述证候者
</t>
  </si>
  <si>
    <r>
      <rPr>
        <sz val="11"/>
        <color theme="1"/>
        <rFont val="宋体"/>
        <charset val="134"/>
        <scheme val="minor"/>
      </rPr>
      <t>0.3g</t>
    </r>
    <r>
      <rPr>
        <sz val="11"/>
        <color theme="1"/>
        <rFont val="宋体"/>
        <charset val="134"/>
        <scheme val="minor"/>
      </rPr>
      <t>*60粒/瓶</t>
    </r>
  </si>
  <si>
    <t>补骨脂、熟地黄、菟丝子、牛膝、鹿角胶、炮姜炭、麻黄、肉桂、芥子、穿山甲、白及、延胡索</t>
  </si>
  <si>
    <t xml:space="preserve">温经通络，补肾助阳。用于肝肾不足、瘀血阻络所致的骨性关节炎、腰肌劳损、颈椎病，症见关节肿胀、疼痛、麻木、活动受限
</t>
  </si>
  <si>
    <t>熟地黄、杜仲、补骨脂、白术、女贞子、淫羊藿、黄芪、红参、黄连、清半夏、丹参、熟大黄</t>
  </si>
  <si>
    <t xml:space="preserve">健脾补肾，降逆清浊。用于阴阳两虚所致畏寒肢冷、腰膝酸软、五心烦热、口干咽燥、厌食、疲乏无力、夜尿清长、大便干结、舌淡、脉沉细；慢性肾功能不全见上述证候者
</t>
  </si>
  <si>
    <t>黄芪、当归、丹参、党参、三棱、莪术、延胡索、醋没药、野菊花、土鳖虫、连翘、浙贝母</t>
  </si>
  <si>
    <t xml:space="preserve">清热利湿，化瘀止痛。用于湿热瘀结、气滞血瘀所致的妇人腹痛，症见下腹胀痛或刺痛、腰骶胀痛、经行腹痛加重、月经量多伴经期延长、舌质红、苔白腻、脉弦涩；盆腔炎、附件炎见上述证候者
</t>
  </si>
  <si>
    <t>生地黄、山药、白术、玄参、金银花、土茯苓、白茅根、牡丹皮、杜仲、藕节、鸡内金、续断、大蓟、小蓟</t>
  </si>
  <si>
    <t xml:space="preserve">益肾健脾，清热解毒，利水止血。用于脾肾阳虚所致的水肿，症见咽喉肿痛、浮肿尿少、腰膝酸软、面色咣白、畏寒肢冷、舌红苔白有齿痕、脉沉迟；急、慢性肾炎和慢性肾炎急性发作见上述证候者
</t>
  </si>
  <si>
    <t>熟地黄、川芎、补骨脂、刘寄奴、白芍、黄芪、菟丝子、五加皮、土鳖虫、木瓜、当归、骨碎补、党参、桂枝、三七、断续、巴戟肉、杜仲</t>
  </si>
  <si>
    <t xml:space="preserve">滋补肝肾，活血止痛，壮筋续骨。用于骨折伴肝肾亏虚证，症见骨连未坚、腰膝酸软、肢体萎缩、神疲力乏；外伤性骨折见上述证候者
</t>
  </si>
  <si>
    <t>黄芪、当归、赤芍、地龙、川芎、红花、桃仁、远志、石菖蒲、郁金、冬虫夏草</t>
  </si>
  <si>
    <t xml:space="preserve">益气养血，活血通络。用于气虚血瘀所致的中风恢复期，症见半身不遂、口舌歪斜、言语蹇涩或不语、感觉减退或消失、气短乏力、肢体麻木、舌质暗、苔白腻、脉沉细；脑梗塞恢复期、脑出血恢复期见上述证候者
</t>
  </si>
  <si>
    <t xml:space="preserve">香附、川芎、郁金、九节菖蒲、茯神、远志、炒酸枣仁、首乌藤、煅龙骨、牡蛎、五味子、磁石、黄连、冬虫夏草
</t>
  </si>
  <si>
    <t xml:space="preserve">理气解郁，养心安神。用于肝郁化火所致的不寐，症见失眠、怔忡健忘、精神抑郁、烦虚不安、胸闷胁痛、口苦而干、舌质红、苔黄、脉弦数
</t>
  </si>
  <si>
    <t>丹参、石菖蒲、山萸肉、巴戟天、三七、穿山甲、龟板胶、鹿角胶、远志</t>
  </si>
  <si>
    <t xml:space="preserve">补肾健脑，益智通络。用于脑髓亏虚所致的老年性痴呆，症见恍惚善忘、远近无记、精神萎靡、神情呆滞、行动笨拙、反应迟钝、腰膝酸困、两耳失聪；老年性痴呆辅助治疗
</t>
  </si>
  <si>
    <t>黄芪、黄精、太子参、生地黄、天花粉、麦冬、西洋参</t>
  </si>
  <si>
    <t>益气生津，滋阴清热。用于气阴两虚所致的消渴，症见咽干口燥、倦怠乏力、多食易饥、口渴喜饮、气短懒言、五心烦热、心悸失眠、溲赤便秘；2型糖尿病见上述证候者</t>
  </si>
  <si>
    <t>白术、茯苓、泽泻、陈皮、清半夏、枳实、蒺藜、天麻、全蝎、川芎、白芷、蔓荆子、川贝母</t>
  </si>
  <si>
    <t>平肝祛痰，化瘀止痛。用于痰阻血瘀所致的头痛，症见头痛昏蒙、经久不愈、胸脘痞闷、眩晕、纳呆呕恶、倦怠乏力；紧张性头痛、偏头痛见上述证候者</t>
  </si>
  <si>
    <t>金银花、川贝母、黄芩、瓜萎、桑白皮、苦杏仁、桔梗、前胡、知母、麦冬、射干、陈皮、川芎、麻黄、茯苓、甘草</t>
  </si>
  <si>
    <t xml:space="preserve">清热化痰、止咳平喘。用于痰热郁肺所致的咳嗽，症见咳嗽、喘息痰黄、咯之不爽、舌红苔黄、脉滑数；急慢性支气管炎、肺气肿、肺心病、肺炎见上述证候者
</t>
  </si>
  <si>
    <r>
      <rPr>
        <sz val="11"/>
        <color theme="1"/>
        <rFont val="宋体"/>
        <charset val="134"/>
        <scheme val="minor"/>
      </rPr>
      <t>0.35g</t>
    </r>
    <r>
      <rPr>
        <sz val="11"/>
        <color theme="1"/>
        <rFont val="宋体"/>
        <charset val="134"/>
        <scheme val="minor"/>
      </rPr>
      <t>*100粒/盒</t>
    </r>
  </si>
  <si>
    <t>金银花、连翘、丹参、黄连、苦参、远志、麦冬、黄芪、黄精、枳壳、玄参、煅龙骨、牡蛎、北沙参、酸枣仁、五味子、砂仁、甘草、羚羊角镑片</t>
  </si>
  <si>
    <t xml:space="preserve">清热解毒，益气活血，扶正养阴。用于邪毒犯心所致的心悸，症见发热、咳嗽、咽痛、心悸、胸闷、左胸隐痛、气短、神疲乏力、舌红少津、苔薄黄、脉细数或结代；心肌炎见上述证候者
</t>
  </si>
  <si>
    <t>三七、续断、骨碎补、煅自然铜、醋没药、土鳖虫</t>
  </si>
  <si>
    <t xml:space="preserve">接骨续骨，通络止痛，和营生新。用于外伤性骨折，症见骨折未连或骨连未坚、肿消未尽；外伤性骨折中期见上述证候者
</t>
  </si>
  <si>
    <t>蜜麻黄、紫苏子、蝉蜕、地龙、白鲜皮、苦参、僵蚕、桔梗、厚朴、法半夏、砂仁、川贝母</t>
  </si>
  <si>
    <t>清热宣肺，化痰平喘。用于热哮，症见气粗息涌、喉中痰鸣、胸高胁胀、呛咳阵作、咯痰色黄或白、粘浊稠厚、排吐不利；支气管哮喘、喘息型支气管炎见上述证候者</t>
  </si>
  <si>
    <t xml:space="preserve">香附、木香、醋乳香、琥珀、穿山甲、芥子、何首乌、黄芪、川牛膝、桂枝
</t>
  </si>
  <si>
    <t xml:space="preserve">行气消瘀，通络止痛。用于肝肾不足、筋脉瘀滞所致的骨痹，症见关节疼痛，活动不利，颈软膝酸运作牵强，舌质红，苔薄；骨性关节炎，股骨头缺血性坏死，颈椎病，腰间盘突出症见上述证候者
</t>
  </si>
  <si>
    <r>
      <rPr>
        <sz val="11"/>
        <color theme="1"/>
        <rFont val="宋体"/>
        <charset val="134"/>
        <scheme val="minor"/>
      </rPr>
      <t>6g</t>
    </r>
    <r>
      <rPr>
        <sz val="11"/>
        <color theme="1"/>
        <rFont val="宋体"/>
        <charset val="134"/>
        <scheme val="minor"/>
      </rPr>
      <t>*10袋/盒</t>
    </r>
  </si>
  <si>
    <t>麻黄、杏仁、薏苡仁、清半夏、茯苓、厚朴、芦根、通草、甘草</t>
  </si>
  <si>
    <t xml:space="preserve">健脾除湿，宣肺化痰。用于湿毒疫初期之湿毒蕴肺困脾证，症见：发热，日哺所剧者，一身尽痛，胸闷，气短，不欲食，身重，乏力，畏寒，咳嗽，咯痰，舌质淡暗舌体胖，苔白腻或黄白相间，脉沉滑或濡
</t>
  </si>
  <si>
    <t>三七活血胶囊（吉林省中医药科学院第一临床医院）</t>
  </si>
  <si>
    <t>三七、醋没药、骨碎补、五灵脂、赤芍、木香、红花、续断、蒲黄、大黄、醋乳香、土鳖虫、苏木、地龙、当归</t>
  </si>
  <si>
    <t xml:space="preserve">活血化瘀，通经活络，消肿止痛。用于外伤性骨折属气滞血瘀，症见肿胀，疼痛、瘀斑；骨折初期、跌打损伤见上述证候者
</t>
  </si>
  <si>
    <t>延胡索、三七、川芎、当归、杜仲、红花、续断、补骨脂、鹿角胶、血竭。</t>
  </si>
  <si>
    <t>活血化瘀，行气止痛，补肾健骨。用于肝肾不足、血瘀气滞所致的腰膝酸软、四肢酸楚、屈伸不利。</t>
  </si>
  <si>
    <t>柴胡、延胡索、虎杖、黄芩、板蓝根、砂仁、鳖甲、丹参、郁金、五味子、鸡内金</t>
  </si>
  <si>
    <t>疏肝理气，活血化瘀。用于肝郁血瘀所致的胁痛，症见胁肋胀痛，食后腹胀，倦怠乏力，烦躁易怒，食少纳呆，肝脾肿大，蛛痣肝掌；慢性乙型肝炎见上述证候者。</t>
  </si>
  <si>
    <t>远志、天麻、钩藤、石菖蒲、僵蚕、郁金、琥珀、丹参</t>
  </si>
  <si>
    <t>化痰开窍，息风止痉。用于风痰闭阻所致的癫痫、症见四肢抽搐，牙关紧闭，两目上视、口吐涎沫。</t>
  </si>
  <si>
    <r>
      <rPr>
        <sz val="11"/>
        <color theme="1"/>
        <rFont val="宋体"/>
        <charset val="134"/>
        <scheme val="minor"/>
      </rPr>
      <t>0.3g</t>
    </r>
    <r>
      <rPr>
        <sz val="11"/>
        <color theme="1"/>
        <rFont val="宋体"/>
        <charset val="134"/>
        <scheme val="minor"/>
      </rPr>
      <t>*12粒/盒</t>
    </r>
  </si>
  <si>
    <t>天竺黄、大黄、枳实、远志、郁金、酸枣仁、琥珀、桃仁、甘草</t>
  </si>
  <si>
    <t>清热化痰，安神定志，清心定惊。用于痰火扰心所致的狂乱不知，两目怒视，言语狂躁</t>
  </si>
  <si>
    <r>
      <rPr>
        <sz val="11"/>
        <color theme="1"/>
        <rFont val="宋体"/>
        <charset val="134"/>
        <scheme val="minor"/>
      </rPr>
      <t xml:space="preserve"> 0.3g</t>
    </r>
    <r>
      <rPr>
        <sz val="11"/>
        <color theme="1"/>
        <rFont val="宋体"/>
        <charset val="134"/>
        <scheme val="minor"/>
      </rPr>
      <t>*12粒/盒</t>
    </r>
  </si>
  <si>
    <t>石菖蒲、郁金、香附、陈皮、紫苏子、桃仁、木香、合欢皮、酸枣仁、钩藤</t>
  </si>
  <si>
    <t>理气解郁，化痰开窍，健脑安神。用于疏肝气滞、心神不安所致精神抑郁，表情淡漠，神志痴呆，语无伦次，或喃喃自语，喜怒无常，失眠多梦。</t>
  </si>
  <si>
    <r>
      <rPr>
        <sz val="11"/>
        <color theme="1"/>
        <rFont val="宋体"/>
        <charset val="134"/>
        <scheme val="minor"/>
      </rPr>
      <t>0.3 g</t>
    </r>
    <r>
      <rPr>
        <sz val="11"/>
        <color theme="1"/>
        <rFont val="宋体"/>
        <charset val="134"/>
        <scheme val="minor"/>
      </rPr>
      <t>*12粒/盒</t>
    </r>
  </si>
  <si>
    <t>黄芪、山茱萸、熟地黄、丹参、麦冬、地黄、山药、天花粉、党参、乌梅。</t>
  </si>
  <si>
    <t>益气养阴，生津止渴，固肾益精。用于气阴两虚所致消渴症，症见口渴多饮、二目干涩、消谷善饥。</t>
  </si>
  <si>
    <t>醋乳香、醋没药、五加皮、地龙、泽泻、伸筋草、骨碎补、大黄、延胡索、羌活、独活、牡丹皮、海桐皮、黄芩、地枫皮、桃仁、刘寄奴、土鳖虫、白芍、威灵仙、黄柏、红花、松节、甘草、合欢皮、当归、冰片</t>
  </si>
  <si>
    <t>通络止痛，强筋壮骨。用于跌打损伤，骨折筋断，关节屈伸不利，颈肩腰腿痛。</t>
  </si>
  <si>
    <r>
      <rPr>
        <sz val="11"/>
        <color theme="1"/>
        <rFont val="宋体"/>
        <charset val="134"/>
        <scheme val="minor"/>
      </rPr>
      <t>袋</t>
    </r>
  </si>
  <si>
    <t>当归、醋乳香、醋没药、骨碎补、牡丹皮、大黄、苏木、补骨脂、红花、白及、地骨皮、赤芍、龙骨、续断、延胡索、合欢皮、莪术、土鳖虫、自然铜、地龙、方海、生地黄、泽泻、血竭、三七、冰片、油松节、羌活、独活、黄芩、桃仁、刘寄奴、威灵仙、黄柏、白芍、甘草、五加皮、海桐皮、伸筋草、地枫皮</t>
  </si>
  <si>
    <t>活血祛瘀，接骨续筋。用于跌打损伤，骨折筋断，瘀滞肿痛，关节屈伸不利。</t>
  </si>
  <si>
    <t>夏枯草、玄参、陈皮、醋鳖甲、白芥子、三叶青、猫爪草、牡蛎、黄药子、醋莪术、醋三棱、青皮、浙贝母、茯苓、黄芪、海藻。</t>
  </si>
  <si>
    <t>清肝泻火，散结消瘿。用于气滞痰火郁结所致瘿病初起，症见急躁易怒、时有抑郁、胸闷、疲乏、失眠、目眩、眼干、口苦咽干、舌质红；单纯结节性甲状腺肿见上述证候者。</t>
  </si>
  <si>
    <t>田字草、穿破石、车前草、枳椇子、荷叶、焦山楂、柴胡、甘草。</t>
  </si>
  <si>
    <t>清热除湿，通痹止痛。用于湿热蕴结所致的痹病，症见关节红肿热痛如燎、四肢小关节尤甚、活动受限、拒按、触之局部灼热、得凉则舒、伴发热口干、舌红；痛风见上述证候者。</t>
  </si>
  <si>
    <t>水杨酸、升华硫、羊毛脂、黄凡士林</t>
  </si>
  <si>
    <t>抗真菌及抗寄生虫药，有止痒作用。用于治疗疥疮、头癣、体癣等。</t>
  </si>
  <si>
    <t>蒲公英、白术、茯苓、白头翁、甘草、白芨、地榆、党参。</t>
  </si>
  <si>
    <t>补脾益气、脾虚气滞、下痢泄泻、大便泄泻、肠风下血等症。主治脾虚夹湿型“溃疡性结肠炎“。</t>
  </si>
  <si>
    <t>火麻仁、苦杏仁、大黄、枳实（炒）、姜厚朴、炒白芍。辅料为蜂蜜。</t>
  </si>
  <si>
    <t>润肠通便。用于肠热津亏所致的便秘，症见大便干结难下，腹部胀满不舒；习惯性便秘见上述证候者。</t>
  </si>
  <si>
    <t>知柏地黄丸（市场有成药）</t>
  </si>
  <si>
    <t>知母、黄柏、熟地黄、山茱萸（制）、牡丹皮、山药、茯苓、泽泻。辅料为蜂蜜。</t>
  </si>
  <si>
    <t>滋阴降火。用于阴虚火旺，潮热盗汗，口干咽痛，耳鸣遗精，小便短赤。</t>
  </si>
  <si>
    <t>黄柏、儿茶、龙骨、仙鹤草、黄芩、板蓝根、血竭、没药、冰片。</t>
  </si>
  <si>
    <t>消炎、收敛、止血、止痛、生肌。用于痔疮复发或痔疮术后的消炎、止痛、止血。</t>
  </si>
  <si>
    <t>炉甘石洗剂（市场有成药）</t>
  </si>
  <si>
    <t>炉甘石、氧化锌、甘油</t>
  </si>
  <si>
    <t>收敛、防腐药。用于湿疹，皮炎等。</t>
  </si>
  <si>
    <t>逍遥丸（市场有成药）</t>
  </si>
  <si>
    <t>柴胡、当归、白芍、炒白术、茯苓、炙甘草、薄荷。</t>
  </si>
  <si>
    <t>疏肝健脾，养血调经。用于肝郁脾虚所致的郁闷不舒、胸胁胀痛、头晕目眩、食欲减退、月经不调。</t>
  </si>
  <si>
    <t>克霉唑</t>
  </si>
  <si>
    <t>抗真菌药。用于念珠菌等真菌引起的皮肤、黏膜感染，如体癣、手足癣和耳道、阴道真菌病。</t>
  </si>
  <si>
    <t>氯霉素、水杨酸、75%乙醇。</t>
  </si>
  <si>
    <t>具有抗菌、软化角质作用。用于脂溢性皮炎、皮疹、瘙痒症等。</t>
  </si>
  <si>
    <t>碘化钾、硫代硫酸钠、羟苯乙酯</t>
  </si>
  <si>
    <t>补碘药。用于防治地方性甲状腺肿，促进眼玻璃体浑浊的吸收，祛痰及含碘造影剂的过敏试验。</t>
  </si>
  <si>
    <t>水合氯醛</t>
  </si>
  <si>
    <t>具有催眠和抗惊厥的作用。用于失眠、烦躁不安、癫痫及惊厥。</t>
  </si>
  <si>
    <t>氯化钾、羟苯乙酯、乙醇</t>
  </si>
  <si>
    <t>电解质补充药。用于低钾血症及洋地黄中毒引起的心律失常。</t>
  </si>
  <si>
    <t>薄荷脑、樟脑、液状石蜡</t>
  </si>
  <si>
    <t>滋润、保护黏膜。用于干燥性和萎缩性鼻炎。</t>
  </si>
  <si>
    <t>苯酚、甘油</t>
  </si>
  <si>
    <t>消毒防腐药。用于扁桃体炎、溃疡性口腔炎及未穿孔的外耳道炎。</t>
  </si>
  <si>
    <t>苦参、地肤子、浮萍、蛇床子、细辛、薄荷、荆芥。</t>
  </si>
  <si>
    <t>清热散风，利湿止痒。用于治疗皮肤划痕症阳性的人工性荨麻疹。</t>
  </si>
  <si>
    <t>麻黄、苦杏仁、干姜、浮萍、白鲜皮、黄芪、丹参、白术、牡丹皮、陈皮、防风、僵蚕。</t>
  </si>
  <si>
    <t>辛温解表，宣肺散寒。用于治疗寒冷型荨麻疹。</t>
  </si>
  <si>
    <t>生地黄、何首乌、白芍、荆芥、当归、防风、黄芪、蒺藜、川芎、甘草。</t>
  </si>
  <si>
    <t>养血润肤、祛风止痒。用于慢性荨麻疹、玫瑰糠疹、银屑病、湿疹、皮肤瘙痒症。</t>
  </si>
  <si>
    <t>枇杷叶、黄连、桑白皮、白茅根、黄芩、槐花、栀子、赤芍、苦参、野菊花。</t>
  </si>
  <si>
    <t>清肺胃湿热，佐以解毒。用于寻常痤疮。</t>
  </si>
  <si>
    <t>乳酸依沙吖啶</t>
  </si>
  <si>
    <t>有消毒、防腐作用。用于外科创伤、粘膜感染等的消毒，化脓性皮肤病。</t>
  </si>
  <si>
    <t>山药、白术、鸡血藤、土茯苓、山楂、赤芍、泽泻、补骨脂、车前子、丹参、川芎、苍术、苏木。</t>
  </si>
  <si>
    <t>健脾利湿、活血化瘀、通利关节，用于痛风性关节炎缓解期及高尿酸血症期。</t>
  </si>
  <si>
    <t>红花、全蝎、蜈蚣、三七、荆芥、防风、苦参、白鲜皮、百部、蛇床子、地肤子。</t>
  </si>
  <si>
    <t>活血化瘀，除风渗湿。用于银屑病，神经性皮炎。</t>
  </si>
  <si>
    <t>黄芪、防风、炒白术、桂枝、白芍、生姜、甘草、大枣。</t>
  </si>
  <si>
    <t>固卫御风。主要用于慢性荨麻疹。</t>
  </si>
  <si>
    <t>苍术、蝉蜕、丹参、荆芥穗、白鲜皮、生地黄、地肤子。</t>
  </si>
  <si>
    <t>燥湿健脾，活血解毒，去湿止痒。用于治疗急慢性荨麻疹及过敏性皮肤病。</t>
  </si>
  <si>
    <t>当归、防风、熟地黄、黄芪、何首乌、蒺藜、麻黄、荆芥穗、川芎、白芍、甘草。</t>
  </si>
  <si>
    <t>滋阴养血，疏散风邪。用于阴血不足，风邪束表的慢性荨麻疹。</t>
  </si>
  <si>
    <t>金银花、地丁、蒲公英、野菊花、枇杷叶、牡丹皮、海藻、昆布、三棱、莪术、生地黄、黄芩、薏苡仁。</t>
  </si>
  <si>
    <t>清热解毒，消痈散结。用于治疗中、重度寻常痤疮。</t>
  </si>
  <si>
    <t>金银花、生地黄、秦皮、白鲜皮、苦参、赤芍、牛蒡子、牡丹皮、大青叶、防风、地肤子、红花、三棱、莪术、紫草、荆芥。</t>
  </si>
  <si>
    <t>清热解毒，养血生津，活血化瘀，透疹止痒。用于寻常型银屑病。</t>
  </si>
  <si>
    <t>鸡血藤、当归、土茯苓、蜂房、生地黄、山药、威灵仙。</t>
  </si>
  <si>
    <t>养血润肤、除湿解毒。用于银屑病（血燥型）、神经性皮炎、慢性湿疹、扁平苔藓等。</t>
  </si>
  <si>
    <t>栀子、黄芩、大黄、黄柏、天花粉、知母、黄连。</t>
  </si>
  <si>
    <t>泄热润燥、生津止渴。用于酒糟鼻、痤疮、脂溢性皮炎、毛囊炎及化脓性皮肤病。</t>
  </si>
  <si>
    <t>半夏、砂仁、枳壳、甘草、乌梅、木香、白芷、党参、山药、茯苓、石膏。</t>
  </si>
  <si>
    <t>健脾和胃。用于治疗胃呆纳少、胃脘痛胀、慢性胃炎、消化不良等症。</t>
  </si>
  <si>
    <t>全蝎、皂角刺、猪牙皂、蒺藜、槐花、威灵仙、苦参、白鲜皮、黄柏。</t>
  </si>
  <si>
    <t>息风止痒，除湿解毒。用于慢性湿疹、慢性阴囊湿疹、神经性皮炎、结节性痒疹、皮肤瘙痒等。</t>
  </si>
  <si>
    <t>槐花、紫草、白茅根、赤芍、丹参、生地黄、鸡血藤。</t>
  </si>
  <si>
    <t>清热凉血，活血解毒。用于血热型银屑病、过敏性紫癜、过敏性皮炎、多形性红斑等。</t>
  </si>
  <si>
    <t>氯霉素、水杨酸钠、醋酸氟轻松、维生素B6、维生素B2、马来酸氯苯那敏、甘油与75%乙醇。</t>
  </si>
  <si>
    <t>抗菌脱敏。用于寻常性痤疮，毛囊炎等。</t>
  </si>
  <si>
    <t>蜈蚣、白芍、干姜、黑顺片、当归、肉苁蓉、菟丝子、鹿角、蛇床子。</t>
  </si>
  <si>
    <t>温肾壮阳，通络止痿。用于肾阳虚所致的精神乏力，腰膝酸软，精冷，阳痿，早泄，性欲减退，失眠，健忘。</t>
  </si>
  <si>
    <t>蚂蚁、生地黄、山药、泽泻、牡丹皮、肉桂、丹参、麦冬、女贞子、五味子、黄连、黄精。</t>
  </si>
  <si>
    <t>益气养阴，生津止渴。用于气阴两虚所致的消渴病，症见多饮，多食，多尿，消瘦，气短
乏力；2 型糖尿病见上述证候者。</t>
  </si>
  <si>
    <t>栀子、金银花、黄芩、黄连、黄柏、大黄、板蓝根、野菊花、天花粉、知母、淡竹叶、甘草。</t>
  </si>
  <si>
    <t>清热泻火，解毒润燥。用于外感湿邪、郁久化热所致的热毒蕴结，症见鼻面部瘙痒、刺痛、
红斑、丘疹、脓疱；酒糟鼻、痤疮、脂溢性皮炎、毛囊炎见上述证候者。</t>
  </si>
  <si>
    <t>槐花、紫草、白鲜皮、知母、地黄、赤芍、益母草、丹参、姜黄、黄精。</t>
  </si>
  <si>
    <t>清热解毒，凉血活血。用于热毒炽盛、邪入营血所致血热妄行，症见斑色鲜红或暗紫，甚
则融合成片，皮肤瘙痒或起风团，身热面赤，心烦口渴；银屑病、过敏性紫癜等见上述证候者。</t>
  </si>
  <si>
    <t>滑石粉、石膏、龙胆、大青叶、黄芩、地黄、蒲公英、车前子、苍术、牡丹皮、枳实、地榆、甘草。</t>
  </si>
  <si>
    <t>清热除湿，凉血解毒。用于内热炽盛、蕴湿不化所致的湿热蕴结，症见皮肤潮红、肿胀灼
热、继而粟疹成片或水疙密集、瘙痒无休、渗出不止；急性湿疹、过敏性皮炎、药疹、带状疱疹、丹毒、玫瑰糠疹等见上述证候者。</t>
  </si>
  <si>
    <t>鸡血藤、当归、地黄、大青叶、绵马贯众、土茯苓、蜂房、山药、陈皮、独一味、独活。</t>
  </si>
  <si>
    <t>养血润肤，除湿解毒。用于血热内蕴、营血耗伤所致的血虚风燥，症见皮肤瘙痒、干裂的
皮损、色暗红、红褐或淡红、银白色干燥鳞屑；银屑病、神经性皮炎、扁平苔癣等见上述证候者。</t>
  </si>
  <si>
    <t>黄芪、党参、蒺藜、白术、补骨脂、黄精、赤芍、当归、枳实、陈皮、甘草。</t>
  </si>
  <si>
    <t>健脾益气，活血化瘀。用于气血失和、经络瘀阻所致的气虚血瘀，症见白斑散在分布、表
面光滑无皮疹、白斑边界清楚；白癜风等见上述证候者。</t>
  </si>
  <si>
    <t>当归、赤芍、川芎、白术、茯苓、泽泻、白花蛇舌草、石韦、防己、丹参、牛膝、车前子、滑石粉、通草、焦山楂、紫苏叶、蝉蜕。</t>
  </si>
  <si>
    <t>清热利湿，通淋止痛。用于湿热下注、瘀血阻络所致的淋证，症见尿频，尿急，尿痛，尿热，早泄，排尿不畅，舌质暗红有瘀斑，脉滑数；急慢性性尿路感染、前列腺炎、前列腺增生见上述证候者。</t>
  </si>
  <si>
    <t>熟地黄、山药、枸杞子、山茱萸、羚羊角、牛膝、菟丝子、鹿角胶、龟甲胶、人参、白术、茯苓、甘草（制）、陈皮、法半夏、远志（制）、酸枣仁（制）。</t>
  </si>
  <si>
    <t>滋肝补肾，潜阳安神，健脾益气。用于癫痫发作日久，神疲乏力，头目眩晕，自汗盗汗，虚烦不眠，脾胃虚弱，食少纳呆等症。</t>
  </si>
  <si>
    <t>女贞子、墨旱莲、白茅根、侧柏叶、马鞭草、大蓟、小蓟、地榆、赤芍、山茱萸、地黄、牡丹皮。</t>
  </si>
  <si>
    <t>滋阴清利，凉血止血。主治泌尿系统之血尿及腰痛，尿频，尿急，尿痛。</t>
  </si>
  <si>
    <t>壁虎、鸡血藤、延胡索（元胡）、川芎。</t>
  </si>
  <si>
    <t>化瘀通络，行气止痛。用于气滞血瘀所致的痹病，症见肢体麻木，关节疼痛，跌扑肿痛，或伴有胸痹心痛，经闭，脉涩小；骨关节炎、类风湿性关节炎、强直性脊柱炎、产后风湿见上述证候者。</t>
  </si>
  <si>
    <t>鳖甲、龟甲、西洋参、三七、女贞子、五味子、枸杞子、黑芝麻、桑葚、灵芝、西红花、珍珠。</t>
  </si>
  <si>
    <t>滋阴清热，舒筋活络，补益肝肾，强筋健骨。主治大九娄 、尪痹、燥痹等。用于由痹证引起的肝肾亏损，气血不足，腰酸体痛，四肢乏力等。</t>
  </si>
  <si>
    <t>人工牛黄、珍珠、羚羊角、冰片、水牛角、熊胆。</t>
  </si>
  <si>
    <t>清热解毒，通经活络，强筋壮骨。主治燥痹、大偻、尪痹、热痹等。用于由痹证引起的关节红肿热痛或伴发热等。</t>
  </si>
  <si>
    <t>地黄、石膏、麦冬、玄参、黄芩、黄连、土茯苓、薏苡仁、忍冬藤、虎仗、海风藤、丹参、防己、地骨皮、石斛、金银花、牡丹皮、牛膝、益母草、白鲜皮、地肤子、威灵仙、甘草、苦参、红花、水牛角、络石藤、熊胆粉、羚羊角。</t>
  </si>
  <si>
    <t>清热解毒，养阴生津，化瘀通络，滋补肝肾。主治热痹、燥痹、肌痹等。用于由痹证引起的关节红肿热痛，皮下结节，皮肤红斑及肌肤僵硬等症。</t>
  </si>
  <si>
    <t>西洋参、黄芪、生地黄、山萸肉、山药、茯苓、泽泻、牛膝、车前子、石韦、王不留行、丹参、苏叶、蝉蜕、肉豆蔻、焦山楂、牡丹皮。</t>
  </si>
  <si>
    <t>益气滋肾，活血化瘀。用于气阴两虚、肾络瘀痹所致的水肿，症见神 疲乏力，腰膝酸软，
耳鸣健忘，失眠多梦，盗汗，皮肤瘙痒，性功能低下，肾虚足跟痛，舌质暗红，舌苔薄白或微黄，脉弦
细；慢性肾炎、肾病综合征、肾功能不全见上述证候者。</t>
  </si>
  <si>
    <t>三七、穿山甲（制）、延胡索、冰片、姜黄、川芎、透骨草、木瓜、威灵仙、葛根、黄芪、乌药、鸡血藤、狗脊、槲寄生、木香、桂枝、泽兰、鹿衔草、牛膝、泽泻、骨碎补、羌活、松节、防己、杜仲、续断、白芥子、淫羊藿、熟地黄、菟丝子、莱菔子、三棱、伸筋草、莪术、丹参、何首乌、皂角刺、地龙、乳香、枸杞子、没药、鹿角、蜂房、独活。</t>
  </si>
  <si>
    <t>祛风除湿，活血化瘀，通络止痛，滋补肝肾。主治骨痹、尪痹等。用于颈肩脊背部及腰骶髋部疼痛，四肢骨与关节肿胀，僵直，疼痛等症。</t>
  </si>
  <si>
    <t>乌梢蛇、天麻、徐长卿、透骨草、麻黄、细辛、鸡血藤、土茯苓、蚕沙、地龙、当归、桃仁、红花、威灵仙、防己、青风藤、独活、人参、黄柏、粉萆薢、玉竹、防风、羌活、桂枝、五味子。</t>
  </si>
  <si>
    <t>祛风除湿，温经散寒，舒筋活络，滋补肝肾。主治尪痹、骨痹、风寒湿痹、行痹等。用于周身骨与关节疼痛、畏寒恶风，肢体麻木，游走性疼痛等。</t>
  </si>
  <si>
    <t>土茯苓、粉萆薢、薏苡仁、泽泻、泽兰、当归、猪苓、苍术、蚕砂、车前子、葶苈子、白芥子、黄柏、黄芪、丹参、龙胆草、大黄、苦参、香附、路路通、金钱草。</t>
  </si>
  <si>
    <t>益肾祛浊，健脾燥湿，化瘀通络，行气止痛。主治着痹、痛风。用于由痹症引起的关节肿胀，僵硬，重着，疼痛等症。</t>
  </si>
  <si>
    <t>天麻、鸡血藤、穿山甲、白芍、当归、地龙、龙血竭、冰片。</t>
  </si>
  <si>
    <t xml:space="preserve">舒筋活络，活血化瘀，解痉止痛。主治颈痹、颈肩痹、漏肩风。用于颈背部、肩关节疼痛，肢体麻木等症。 </t>
  </si>
  <si>
    <t>川芎、赤芍、当归、西红花、制天南星、壁虎、鸡血藤。</t>
  </si>
  <si>
    <t>化痰醒脑，通经活络。用于痰瘀阻络所致的缺血性中风，症见口眼歪斜，言语謇涩，半身不遂，手足麻木，肢体疼痛；脑梗死见上述证候者。</t>
  </si>
  <si>
    <t>独一味、三七、乳香、没药、穿山甲、乌梢蛇、地龙、龙血竭、珍珠、冰片。</t>
  </si>
  <si>
    <t>祛风除湿，活血化淤，通络止痛，强腰健骨。主治各种腰痛。用于由腰痹引起腰部及腰骶部疼痛，腰膝酸软，间歇性跛行或双下肢麻木、疼痛等症。</t>
  </si>
  <si>
    <t>狗骨、三七、鹿角、西红花、制马钱子、壁虎、骨碎补、延胡索（元胡）、山药、熟地黄、茯苓、牡丹皮、泽泻、山萸肉。</t>
  </si>
  <si>
    <t>补肾填精，强筋壮骨，活血通络，化瘀止痛。用于肾精不足、血瘀阻络所致的骨痹、骨痿、腰痛，症见关节肿胀、疼痛、麻木、活动障碍、腰膝酸软、神疲乏力；骨关节炎、骨质疏松、缺血性骨坏死、腰肌劳损见上述证候者。</t>
  </si>
  <si>
    <t>泽泻、透骨草、葶苈子、车前子、法半夏、白芥子、莱菔子、丹参、地龙、泽兰、路路通、独一味、三七。</t>
  </si>
  <si>
    <t>祛湿化淤，通利关节，疏筋活络，消肿止痛。主治骨痹、尪痹、痛风等。用于由痹证引起的关节肌肉肿胀，疼痛，关节变形等症。</t>
  </si>
  <si>
    <t>羌活、地龙、延胡索（元胡）、制马钱子。</t>
  </si>
  <si>
    <t>祛风除湿，活血通络，解痉止痛。用于风寒湿邪瘀阻所致的痹病，症见关节疼痛，肿胀，麻木；骨关节炎、类风湿关节炎、强直性脊柱炎见上述证候者。</t>
  </si>
  <si>
    <t>夏枯草、橘核、蒲公英、石菖蒲、当归、郁金、醋五灵脂、醋乳香、醋没药、僵蚕、木鳖子、水蛭。</t>
  </si>
  <si>
    <t>软坚散结，化瘀止痛。用于气滞血瘀所致的乳癖，瘿瘤，癥瘕，症见乳房疼痛，乳房结节，
小腹肿块疼痛，月经不调及颈部肿块，烦躁易怒，胸胁胀满；乳腺肿瘤、子宫肌瘤、甲状腺结节见上述
证候者。</t>
  </si>
  <si>
    <t>白芍、透骨草、川芎、白芷、土茯苓、蚕砂、地龙、当归、桃仁、红花、威灵仙、防己、青风藤、独活、人参、黄柏、粉萆薢、玉竹、防风、羌活、桂枝、五味子。</t>
  </si>
  <si>
    <t>舒筋活络，化瘀止痛，通利关节，滋肝补肾。主治大偻、尪痹等病。用于由痹症引起的周身骨与关节、肌肉疼痛，或腰膝酸软等症。</t>
  </si>
  <si>
    <t>酸枣仁、远志、合欢花、白芍、刺五加、天麻。</t>
  </si>
  <si>
    <t>健脾宁心，安神定志。用于心脾两虚所致的失眠、多梦、头晕、心烦；抑郁症、焦虑症见上述证候者。</t>
  </si>
  <si>
    <t>西洋参、绞股蓝、山药、黄芪、知母、葛根、五味子、天花粉。</t>
  </si>
  <si>
    <t>滋阴止渴，清热益气。用于气阴两虚所致的消渴病，症见倦怠乏力，气短懒言，自汗，盗汗，五心烦热，口渴喜饮，脉细数；2 型糖尿病见上述证候者。</t>
  </si>
  <si>
    <t>海螵蛸、罂粟壳、仙鹤草、白及、肉桂、香橼、甘草。</t>
  </si>
  <si>
    <t xml:space="preserve">制酸止血，散寒止痛，理气和胃。用于寒凝气滞所致的胃脘痛，病见胃脘疼痛、胀满，吞酸嗳气；急慢性胃炎，胃及十二指肠球部溃疡，复合性溃疡，消化道出血，胆囊炎见上述证候者。
</t>
  </si>
  <si>
    <t>当归、琥珀、枸杞子、天麻、大枣、益智、胆南星、肉苁蓉、石菖蒲、朱砂。</t>
  </si>
  <si>
    <t>健脑安神，滋阴补肾，祛瘀止痛。用于瘀阻脑络，心肾两虚所致的头痛，病见头部疼痛，眩晕耳鸣，健忘，神疲乏力；顽固性头痛，神经衰弱，神经官能症见上述症候者。</t>
  </si>
  <si>
    <t>血竭、龟甲、天南星、生川乌、生草乌、山慈姑、薄荷脑、冰片；辅料：松香、橡胶。</t>
  </si>
  <si>
    <t>活血化瘀，疏风通络，消肿止痛。用于脉络痹阻，风寒内侵所致的风湿痹病，症见肌肉、筋骨、关节疼痛、酸楚、麻木、重着、灼热、屈伸不利甚或关节肿大变形；风湿、类风湿性关节炎、骨性关节炎见上述症候者。</t>
  </si>
  <si>
    <t>制马钱子、蕲蛇、金钱白花蛇、炮山甲、血竭、全蝎、僵蚕、白术、白芍、红花、制何首乌、薏苡仁、冰片。</t>
  </si>
  <si>
    <t>活血化瘀，利湿消肿，祛风止痛。用于瘀血阻络所致的痹病，症见肌肉、筋骨、关节疼痛、酸楚、麻木、重着、灼热、屈伸不利甚或关节肿大变形；风湿、类风湿性关节炎，强制性脊柱炎，颈、腰椎增生见上述证候者。</t>
  </si>
  <si>
    <t xml:space="preserve">当归、全蝎、僵蚕、地龙、丹参、红花、石菖蒲、蜈蚣、冰片、天麻、甘草。
</t>
  </si>
  <si>
    <t xml:space="preserve">豁痰开窍，熄风安神。用于风痰闭阻所致的癫痫，症见突然昏倒，不省人事，四肢抽搐，两目上视，牙关紧闭，喉中痰鸣，口吐涎沫，少倾清醒。
</t>
  </si>
  <si>
    <t xml:space="preserve">三七、金银花、蒲公英、醋乳香、醋没药、重楼、细辛、全蝎、蜈蚣、红花、马钱子粉、醋延胡索、冰片。
</t>
  </si>
  <si>
    <t xml:space="preserve">通经活络，散寒镇痛，熄风消肿。用于风湿寒痹所致的痹病，症见肌肉、筋骨、关节疼痛、酸楚、麻木、重着、灼热、屈伸不利甚或关节肿大变形；风湿、类风湿性关节炎见上述症候者。
</t>
  </si>
  <si>
    <t>黄芪、石斛、川牛膝、制远志、黄柏、金银花。辅料为糊精、聚维酮K30、乙醇。</t>
  </si>
  <si>
    <t>益气养阴，祛风通络，清热除湿。用于气阴两虚，湿热瘀阻所致的痹病，症见关节肿大疼痛、步履不便；急慢性滑膜炎见上述证候者。</t>
  </si>
  <si>
    <t xml:space="preserve">西洋参、蚂蚁、大枣、炮山甲、柏子仁、白术、熟地黄、生地黄、制何首乌、天麻、菊花、麦冬、海马；辅料为淀粉、糊精。
</t>
  </si>
  <si>
    <t>补气养血， 健脾益肾。用于气血不足，脾肾两虚所致的虚劳，症见面色无华，头晕无力，不寐。</t>
  </si>
  <si>
    <t xml:space="preserve">金钱白花蛇、乌梢蛇、地龙、全蝎、蜈蚣、炮山甲、西洋参、血竭、三七、鹿角胶、土鳖虫、僵蚕、蜂房、白芍、制天南星、延胡索、甘草、冰片；辅料为淀粉、糊精。
</t>
  </si>
  <si>
    <t>补肝益肾，疏风通络，消肿止痛。用于肝肾不足，筋脉失养所致的痹病，症见肌肉、筋骨、关节疼痛酸楚、麻木、重着、灼热、屈伸不利甚或关节肿大变形；风湿、类风湿性关节炎、骨质增生、强直性脊柱炎见上述症候者。</t>
  </si>
  <si>
    <t>黄芪、五加皮、三七、骨碎补、龟甲、鹿角胶、千年健、珠子参、当归、苏木、北刘寄奴、陈皮。辅料为乙醇。</t>
  </si>
  <si>
    <t>益气活血，补益肝肾，散瘀止痛。用于气虚血瘀、肝肾亏虚所致的骨痹，症见股髋部疼痛、腰膝酸软、肢体关节屈伸不利；股骨头坏死见上述症候者。</t>
  </si>
  <si>
    <t xml:space="preserve">石膏、生地黄、玄参、牡丹皮、赤芍、金银花、白花蛇舌草、山慈姑、制天南星、薏苡仁、秦艽、忍冬藤、黄芪、葛根。辅料为聚维酮K30、乙醇、糊精。
</t>
  </si>
  <si>
    <t>养阴润燥，清热凉血，益气化瘀。用于燥热淤滞、内热津伤所致的燥症，症见口干、眼干、皮肤粘膜干燥瘙痒、 关节肌肉肿痛、 乏力；干燥综合症见上述证候者。</t>
  </si>
  <si>
    <t>本品每粒含主要成分泮托拉唑钠4毫克、猴头菌粉500毫克。</t>
  </si>
  <si>
    <t>用于抑制胃酸、营养胃粘膜、浅表性胃炎、胃溃疡、十二指肠溃疡。</t>
  </si>
  <si>
    <t>本品为复方制剂、每粒含对氨基水杨酸钠350毫克、药用炭85毫克。辅料：蜂蜡、聚丙烯酸树脂乳胶液。</t>
  </si>
  <si>
    <t>用于治疗炎症性肠病、溃疡性结肠炎、克罗恩氏病。</t>
  </si>
  <si>
    <t>吉林省结核病医院</t>
  </si>
  <si>
    <t>蜜百部、玄参、地骨皮、北沙参、款冬花、紫菀、麦冬、川贝母、白及、白茅根、金银花、地黄、石韦、葶苈子、黄芪、陈皮、百合、三七、五味子、茯苓、侧柏叶、知母、薏苡仁、黄精、人参、当归</t>
  </si>
  <si>
    <t>止咳杀虫，滋阴补肺，散瘀止血。用于正气虚弱、阴虚火旺、痨虫蚀肺所致的咳嗽咯血，潮热盗汗，胸闷气短，乏力消瘦；肺结核、淋巴结核、结核性胸膜炎、结核性腹膜炎见上述证候者。</t>
  </si>
  <si>
    <t>黄芪、地黄、天花粉、葛根、麦冬、五味子、甘草</t>
  </si>
  <si>
    <t>益气生津，润燥养阴。用于气阴两虚所致的消渴病，症见之多饮、多食、多尿、消瘦乏力、视物昏花、肢体麻木疼痛，2型糖尿病见上述证候者。</t>
  </si>
  <si>
    <t>金银花、苍术、苍耳子、辛夷、路路通、白芷、薄荷、桔梗、川芎、黄芩、柴胡、蒲公英、白术、野菊花、甘草</t>
  </si>
  <si>
    <t>疏散风热，解毒通窍。用于风热蕴肺所致的鼻塞、鼻痒、喷嚏、鼻涕黏黄或黏白、头胀头痛；急慢性鼻炎，过敏性鼻炎见上述证候者。</t>
  </si>
  <si>
    <t>蜜麻黄、炒苦杏仁、生石膏、黄芩、蜜桑白皮、蜜百部、炒紫苏子、蜜紫菀、炒葶苈子、甘草</t>
  </si>
  <si>
    <t>宣肺平喘，止咳化痰。用于痰热阻肺所致的咳嗽、气喘、咳痰。</t>
  </si>
  <si>
    <t>当归、川芎、熟地黄、白术、党参、酒续断、砂仁、盐杜仲、补骨脂、枸杞子、菟丝子、骨碎补、山萸肉、醋鸡内金、桑寄生、陈皮</t>
  </si>
  <si>
    <t>补益肝肾，强筋壮骨，益气养血。用于肾虚所致的腰膝酸软，腰腿疼痛，痛有定处，痛处拒按，轻者俯仰不便，重者则因痛剧而不能转侧。</t>
  </si>
  <si>
    <t>地骨皮、五加皮、桑白皮、大腹皮、白鲜皮、牡丹皮、茯苓皮、冬瓜皮、白扁豆、荆芥、僵蚕、黄芪、蝉蜕。</t>
  </si>
  <si>
    <t xml:space="preserve">清热凉血，祛湿止痒。用于风湿热邪蕴于肌肤所致的瘾疹，症见皮肤风团色红、时起时伏、发无定处、瘙痒严重、病程缠绵、易反复；急、慢性荨麻疹见上述证候者。  </t>
  </si>
  <si>
    <t>板蓝根、金银花、连翘、牛蒡子、桔梗、大青叶；辅料为蔗糖</t>
  </si>
  <si>
    <t>清热解毒，凉血止咳。用于热毒蕴盛所致的发热面赤、咽喉肿痛、头痛咳嗽；也可用于流行性感冒、流行性乙型脑炎的预防</t>
  </si>
  <si>
    <t>赤芍、白芷、姜黄、天花粉、大黄。辅料为白凡士林。</t>
  </si>
  <si>
    <t>清热泻火，消肿止痛。用于血热互结所致的疮疖肿痛；乳腺炎、腮腺炎、淋巴结炎见上述证候者。</t>
  </si>
  <si>
    <t>醋延胡索、枯矾、煅瓦楞子。</t>
  </si>
  <si>
    <t>收敛生肌，行气活血，制酸止痛。用于气滞血瘀所致的胃脘刺痛、吞酸嗳气、脘闷不舒；胃及十二指肠溃疡、慢性胃炎见上述证候者。</t>
  </si>
  <si>
    <t>金银花、桔梗、连翘、淡竹叶、薄荷、甘草、荆芥、炒牛蒡子、淡豆豉、芦根。</t>
  </si>
  <si>
    <t>辛凉解表，清热解毒。用于风热感冒，症见发热无汗或有汗补偿、微恶风寒、头痛、咳嗽口干、咽喉疼痛</t>
  </si>
  <si>
    <t xml:space="preserve">熟地黄、鸡血藤、黄芪、川芎、白芍、墨旱莲、天麻、茯苓、钩藤、白芷、山萸肉、木瓜、地龙、补骨脂、桑椹、菟丝子、丹参、制何首乌、女贞子、煅自然铜、甘草、蝉蜕。
</t>
  </si>
  <si>
    <t xml:space="preserve">滋养肝肾，祛风通络。用于肝肾不足所致的白癜风、斑秃，症见皮肤白斑、毛发斑片状脱落
</t>
  </si>
  <si>
    <t>焦山楂、茯苓、炒六神曲、连翘、炒麦芽、清半夏、炒莱菔子、陈皮。</t>
  </si>
  <si>
    <t>消食，导滞，和胃。用于消化不良，食积停滞，脘腹胀满，嗳腐吐酸，不欲饮食，腹泻，腹痛。</t>
  </si>
  <si>
    <t>天花粉、黄柏、大黄、姜黄、白芷、厚朴、陈皮、甘草、制天南星、苍术。辅料为凡士林、鱼石脂。</t>
  </si>
  <si>
    <t>清热解毒，消肿止痛。用于热毒蕴结肌肤所致的疮疡，症见红、肿、热、痛；急性淋巴炎、乳腺炎见上述证候者。</t>
  </si>
  <si>
    <t>郁金、三七、炮山甲、五灵脂</t>
  </si>
  <si>
    <t>活血化瘀，软坚散结，行气解郁。用于气滞瘀血所致的乳房肿块、胀痛、触痛、胸胁胀痛、胸闷不舒、抑郁易怒；乳腺增生病见上述证候者。</t>
  </si>
  <si>
    <t>黄芩、炙枇杷叶、茵陈、苍术、赤芍、牡丹皮、黄柏、酒大黄、茯苓、红花、丹参、槐花、桃仁、白花蛇舌草、知母、紫花地丁、蒲公英、鱼腥草、败酱草、甘草。</t>
  </si>
  <si>
    <t>清热解毒，凉血活血。用于肺胃积热所导致的面部痤疮，症见颜色潮红或暗红，中有白色小粉刺或脓点，重者面脸疙瘩有脓头，或痤疮成脓疮、连接成片、红肿热痛、心烦易怒。</t>
  </si>
  <si>
    <t>柴胡、白芍、山楂、大枣、炒麦芽、炒槟榔、炒莱菔子、水红花子、六神曲（炒）、核桃仁、麸炒白术、炒鸡内金。</t>
  </si>
  <si>
    <t>舒肝理气，健脾和胃。用于脾虚气滞引起的消化不良，症见脘腹胀满、纳少、两肋疼痛；慢性肝炎见上述证候者。</t>
  </si>
  <si>
    <t>金银花、黄芪、白花蛇舌草、蒲公英、黄连、大青叶、川贝母、清半夏、桔梗、甘草、生石膏。</t>
  </si>
  <si>
    <t>清热解毒，止咳祛痰。用于外感风热所致的感冒，症见咽痛、发热、头痛、流涕、咳嗽、无名高热。</t>
  </si>
  <si>
    <t>猪苓、泽泻、防风、白鲜皮、黄芩、生地黄、当归、茯苓、甘草、地肤子、苦参、黄柏、黄连、苍术</t>
  </si>
  <si>
    <t>清热解毒，祛风除湿。用于血热风盛、湿毒瘀结所致的湿疹，症见红斑、丘疹、皮肤红赤、肿痈、瘙痒、大便干燥</t>
  </si>
  <si>
    <t>盐杜仲、制马钱子、酒苁蓉、秦艽、细辛、炙淫羊藿、鸡血藤、熟地黄、蜂房、醋龟甲、砂仁、金钱白花蛇、桑枝</t>
  </si>
  <si>
    <t>补肾祛风，通络止痛。用于经络痹阻所致的痹病，症见关节肿胀、伸屈不利、关节变形、疼痛；类风湿关节炎见上述证候者</t>
  </si>
  <si>
    <t>熟地黄、牡丹皮、山药、茯苓、山萸肉、泽泻。</t>
  </si>
  <si>
    <t>滋阴补肾。用于肾阴亏损引起的头晕耳鸣，腰膝酸软，骨蒸潮热，盗汗遗精，消渴。</t>
  </si>
  <si>
    <t>忍冬藤、牛膝、土鳖虫、醋莪术、醋三棱、鸡血藤、炮山甲、红花、桃仁、全蝎、地龙、大枣、麸炒枳实。</t>
  </si>
  <si>
    <t>活血化瘀，通脉活络。用于瘀毒阻络所致的脱疽，症见趾节肿痛、皮色发黯；血栓闭塞性脉管炎上述证候者。</t>
  </si>
  <si>
    <t>麻黄、清半夏、瓜蒌、黄连、胆南星、川贝母、蜜紫菀、炒苦杏仁、生石膏、蜜百部、化橘红、北葶苈子、甘草。</t>
  </si>
  <si>
    <t>清肺化痰，止咳定喘。用于痰热壅肺所致的咳嗽、喘息、多痰、胸闷、咳逆气急、鼻煽、口渴、痰黄；百日咳初期或痉咳期见上述证候者。</t>
  </si>
  <si>
    <t>葶苈子、大枣、地龙。</t>
  </si>
  <si>
    <t>泻肺行水，下气平喘。用于痰水壅实所致的咳喘胸满，肺气闭阻，喉中痰声漉漉，甚则咳逆上气不得卧，面目浮肿，小便不利。</t>
  </si>
  <si>
    <t>熟地黄、白芍、酒续断、当归、地龙、鸡血藤、醋乳香、醋没药、补骨脂、狗脊、木瓜、党参、白术、泽泻、陈皮、枳壳</t>
  </si>
  <si>
    <t>补肾活血，强筋壮骨，通痹止痛。用于肝肾不足、寒湿阻络所致的腰椎痹痛，症见腰膝痠软，筋骨无力，遇劳加重，腰部屈伸不利，腰痛、腿痛或间歇性跛行；腰肌劳损、腰椎椎管狭窄症、骨质增生病见上述证候者。</t>
  </si>
  <si>
    <t>制何首乌、女贞子、五味子；辅料为蔗糖。</t>
  </si>
  <si>
    <t>补益肝肾，益精养血，乌发明目。用于肝肾亏损所致的失眠、健忘、心悸怔忡、梦遗精滑、腰膝疼痛、头晕耳鸣、须发早白。</t>
  </si>
  <si>
    <t>熟地黄、盐菟丝子、覆盆子、金樱子、盐附子、五味子、枸杞子、车前子、巴戟天、大海米、韭菜子、刺五加、肉桂、山萸肉、炙淫羊藿、牛膝、海龙、泽泻、海马、杜仲、蜈蚣、细辛、阳起石、鹿茸。</t>
  </si>
  <si>
    <t>温经通络，补肾壮阳。用于肾阳亏虚所致的腰腿疼痛、足膝无力、头昏头晕、健忘失眠、耳聋耳鸣、阳痿、早泄、遗精。</t>
  </si>
  <si>
    <t>决明子、制何首乌、肉苁蓉、牛膝、大黄、芒硝、车前子、泽泻、枳壳、山楂、厚朴、川芎、大腹皮、路路通</t>
  </si>
  <si>
    <t>滋补肝肾，化浊降脂，泻下通便。用于肝肾阴虚、痰浊阻滞型高血脂症，症见头昏胸闷，大便干燥，纳呆脘痞，舌质暗苔白，脉弦或弦滑。</t>
  </si>
  <si>
    <t>盐补骨脂、五味子、党参、制吴茱萸、白芍、当归、肉豆蔻、煅赤石脂、熟地黄、白术、山药、盐附子、甘草。</t>
  </si>
  <si>
    <t>补肾益气，健脾止泻。用于脾肾虚寒所致的泄泻，症见大便溏、倦怠乏力、畏寒肢冷。</t>
  </si>
  <si>
    <t>青黛、生石膏、大青叶、栀子、黄连、玄参、柴胡、人参、生地黄、知母、甘草。</t>
  </si>
  <si>
    <t>清热解毒，凉血消斑。用于阴虚血热所致的温毒发斑、吐血、衄血、口舌生疮、齿龈溃破、口渴心烦、胁肋胀痛。</t>
  </si>
  <si>
    <t>麦冬、薄荷、连翘、牛蒡子、桔梗、甘草、厚朴、前胡、杏仁、乌梅、蝉蜕、冰片、山豆根、木贼、锦灯笼；辅料为蔗糖。</t>
  </si>
  <si>
    <t>清热解毒，清肺利咽。用于肺胃热盛、肺肾阴虚所致的咽部疼痛、吞咽困难、咽干、咽痒、干咳少痰；咽炎、喉炎见上述证候者。</t>
  </si>
  <si>
    <t>三七、煅自然铜、丹参、生地黄、酒续断、骨碎补、泽泻、血竭、醋延胡索。</t>
  </si>
  <si>
    <t>化瘀通络，接骨续筋。用于跌打损伤，筋伤骨折</t>
  </si>
  <si>
    <t>桂枝、白芍、、干姜、党参、麸炒白术、大枣、生姜、清半夏、陈皮、茯苓、炙甘草</t>
  </si>
  <si>
    <t>调和营卫，扶正固表，温中健脾。用于风寒外感、痰湿停滞所致的营卫不和，脾胃虚寒，症见发热恶风、头痛项强、身痛有汗、鼻呜干呕、苔白不渴、呕吐腹痛、腹满不食、倦怠少气、咳嗽痰多、胸脘胀闷、恶心呕吐；流行性感冒见上述证候者。</t>
  </si>
  <si>
    <t>当归、白芍、川芎、狗脊、盐补骨脂、泽泻、葛根、独活、黄芪、醋延胡索、地龙、桂枝。</t>
  </si>
  <si>
    <t>益气养血，通痹止痛。用于风湿瘀阻所致的颈肩酸痛、上肢无力、手指发麻、头晕头痛、颈肩僵直；颈椎病见上述证候者。</t>
  </si>
  <si>
    <t>金银花、黄芩、连翘、板蓝根。</t>
  </si>
  <si>
    <t>清热解毒，疏风解表。用于外感风热所致的感冒，症见发热，咳嗽，咽痛；上呼吸道感染见上述证候者。</t>
  </si>
  <si>
    <t>人参、黄芪、天花粉、醋龟甲、山药、白芍、石斛、生地黄、玄参、五味子、熟地黄、麦冬、山萸肉、黄精、知母、当归、黄芩、黄连、制何首乌、枸杞子、北沙参、醋鳖甲、鬼箭羽、玉竹、葛根、五倍子、甘草。</t>
  </si>
  <si>
    <t>益气养阴，生津止渴。用于气阴两虚所致的消渴病，症见口渴、多饮、多食、多尿、消瘦、乏力；2型糖尿病见上述证候者。</t>
  </si>
  <si>
    <t>三七、醋乳香、醋没药、土鳖虫</t>
  </si>
  <si>
    <t>止血化瘀，消肿止痛。用于跌打损伤所致的瘀血肿痛、外伤出血、挫伤、扭伤、骨外伤。</t>
  </si>
  <si>
    <t>血竭、三七、冰片、醋延胡索、盐补骨脂、苏木、赤芍、盐杜仲、红花、桂枝、酒牛膝、土鳖虫、地龙、醋乳香、醋没药、黄瓜子（炒）、煅自然铜</t>
  </si>
  <si>
    <t>活血化瘀，通络止痛。用于瘀血阻络所致的颈项僵硬、肩背酸痛、手臂麻木、腰腿疼痛、瘀血肿痛、骨折筋伤、下肢放射性疼痛。</t>
  </si>
  <si>
    <t>炒牵牛子、木香、麸炒苍术、甘草</t>
  </si>
  <si>
    <t>消食导滞，行气化积。用于小儿食积，症见腹胀、腹痛、积滞、便秘</t>
  </si>
  <si>
    <t>连翘、大黄、金银花、桔梗、玄参、栀子、牡丹皮、天花粉、生地黄。</t>
  </si>
  <si>
    <t>清热解毒，泻火通便。用于火毒血热所致的红肿疼痛、恶寒发热、大便秘结、口舌生疮、咽痛。</t>
  </si>
  <si>
    <t xml:space="preserve">生地黄、甘草、淡竹叶、木通。
</t>
  </si>
  <si>
    <t>清热泻火，通利小便。用于火热內盛所致口舌生疮、咽喉疼痛、心胸烦热、小便短赤涩痛</t>
  </si>
  <si>
    <t>钩藤、当归、白芍、茯苓、甘草、木香、川芎。</t>
  </si>
  <si>
    <t>清热平肝，镇静止抽。用于肝风内动所致的抽搐、惊悸不安、头疼、烦躁、惊厥、惊悸。</t>
  </si>
  <si>
    <t>麸炒白术、白芍、黄芩、山药、诃子、茯苓、乌药、木通、麸炒薏苡仁、砂仁、车前子、肉桂。</t>
  </si>
  <si>
    <t>健脾利湿、止泻。用于湿阻中焦所致的消化不良，症见泄泻、完谷不化、长期腹泻。</t>
  </si>
  <si>
    <t>海浮石、蜜百部、生石膏、蜜款冬花、蜜麻黄、桔梗、枳壳、蜜紫菀、法半夏、枇杷叶、白芍。</t>
  </si>
  <si>
    <t>止咳定喘。用于风火咳嗽，症见咳嗽痰多、色黄粘稠难咳、伴发热、口渴、大便干燥。</t>
  </si>
  <si>
    <t>莲子、麸炒山药、芡实、肉桂、车前子</t>
  </si>
  <si>
    <t>健脾止泻，温中散寒。用于脾胃虚寒所致的久泻不止、便色黄、味臭、口白唇淡、手足不温</t>
  </si>
  <si>
    <t>玄参、薄荷、炒牛蒡子、金银花、桔梗、生地黄、连翘、天花粉、茯苓、青黛、芒硝、甘草</t>
  </si>
  <si>
    <t xml:space="preserve">清热化毒。用于热毒内郁，症见咽喉肿痛，牙龈出血、痱腮、疮疖。
</t>
  </si>
  <si>
    <t>清半夏、广藿香、苍术、茯苓、麸炒白术、木香、焦神曲、香附、焦麦芽、栀子、焦山楂、川芎、砂仁、甘草、姜厚朴、麸炒枳实、陈皮、桔梗。</t>
  </si>
  <si>
    <t>和胃止呕，健脾消食。用于脾胃虚寒所致的胃脘满闷、不思饮食、呕吐酸水、气逆不舒。</t>
  </si>
  <si>
    <t>蜜桑白皮、蜜款冬花、炒苦杏仁、桔梗、生石膏、清半夏、葶苈子、远志、生地。</t>
  </si>
  <si>
    <t>清热化痰，敛肺止咳。用于痰热伤肺所致的喘粗气粗、咳痰黄稠、发热面赤、大便干结。</t>
  </si>
  <si>
    <t>生石膏、平贝母、法半夏、朱砂。</t>
  </si>
  <si>
    <t>清肺化痰，止咳定喘。用于肺经有热所致的气喘咳嗽、痰黄、发热、口渴、大便干燥。</t>
  </si>
  <si>
    <t>桑寄生、地骨皮、生地黄、黄精、醋鳖甲、当归、知母、枳壳、青蒿、秦艽、玄参。</t>
  </si>
  <si>
    <t>养阴清热，补血除蒸。用于阴虚发热、午后潮热、热病伤阴而长期不退、口干舌赤。</t>
  </si>
  <si>
    <t>泽泻、白术、猪苓、肉桂、茯苓。</t>
  </si>
  <si>
    <t>温阳化气，利湿行水。用于阳不化气、水湿内停所致的水肿，症见小便不利、水肿腹胀、呕逆泄泻、渴不思饮。</t>
  </si>
  <si>
    <t>人参、白术、枳实、茯苓、木香、红花、人工牛黄、滑石、黄芪、陈皮、甘草。</t>
  </si>
  <si>
    <t>健脾和胃，消积导滞。用于食积所致的胃痛，症见嗳腐吞酸，脘腹饱胀，大便干燥，舌暗苔黄；萎缩性胃炎、胆囊炎、胰腺炎见上述症候者。</t>
  </si>
  <si>
    <t>旋覆花、赭石、人参、红花、姜半夏、干姜、紫苏梗、香附、甘草。</t>
  </si>
  <si>
    <t>益气和胃，疏肝解郁，温中健脾。用于由于情绪所致的胃痛，症见胸、背、胁。肋窜痛不定，腹痛便泄，打嗝，返酸，舌质偏红，苔白腻，脉细弦而带数；萎缩性胃窦炎见上述症候者。</t>
  </si>
  <si>
    <t>人参、白术、红花、枳实、茯苓、木香、海螵蛸、乳香、没药、人工牛黄、黄芪、滑石、陈皮、甘草。</t>
  </si>
  <si>
    <t>逐寒行滞，温中健脾，生肌杀虫。用于寒湿所困的胃痛，症见胃脘冷痛，呕逆吞酸，畏寒肢冷，肠鸣辘辘，黑便呕血，舌苔白腻；萎缩性胃炎，胃溃疡，十二指肠溃疡见上述症候者。</t>
  </si>
  <si>
    <t>黄芪、人参。白术、茯苓、甘草、山药、陈皮、鸡内金</t>
  </si>
  <si>
    <t>益气补脾，温中化湿。用于脾胃虚寒所致的腹泻，便溏，呕吐，肠鸣、形体消瘦、四肢倦怠等为主要症状的慢性肠炎、结肠炎。</t>
  </si>
  <si>
    <t>人参、黄芪、白术、茯苓、乳香、没药、红花、海螵蛸、枳实、木香、陈皮、人工牛黄、滑石、甘草。</t>
  </si>
  <si>
    <t>补脾益胃，理气化瘀，生肌止痛。用于胃脘痛，烧心，反酸、胀满、嗳气；胃溃疡，十二指肠溃疡，慢性胃炎、反流性胃炎等见上述症状者。</t>
  </si>
  <si>
    <t>白术、枳实、红参、黄芪、茯苓、人工牛黄、甘草、陈皮、滑石、木香、红花。</t>
  </si>
  <si>
    <t>健脾强胃，行气止痛。用于萎缩性胃炎，慢性浅表性胃炎，反流性胃炎，急慢性结肠炎，小儿厌食及老年食欲不振，便秘或溏泻。</t>
  </si>
  <si>
    <t>人参、黄芪、当归、川芎、没药、苏木、地龙、法半夏、石菖蒲、儿茶、赤芍。</t>
  </si>
  <si>
    <t>益气祛痰，化痰开窍，用于中风后遗症、半身不遂、言语不清、吞咽困难等症。</t>
  </si>
  <si>
    <t>人参、黄芪、白术、甘草、陈皮、当归、升麻、柴胡。</t>
  </si>
  <si>
    <t>补中益气，升提下陷。用于胃下垂、脱肛、子宫脱垂或因中气下陷所致的食欲不振、消化不良、胃痛、噫气呃逆等症。</t>
  </si>
  <si>
    <t>黄芪、淫羊霍、补骨脂、丹参、地黄、姜黄、乳香、延胡索、三七。</t>
  </si>
  <si>
    <t>益气通阳，散瘀止痛，用于胸闷，气短心前区隐痛，痛牵肩背，伴有乏，上腹部不适等症。</t>
  </si>
  <si>
    <t>干姜、细辛、茯苓、五味子、芥子、紫苏子、桔梗、陈皮、甘草。</t>
  </si>
  <si>
    <t>温肺散寒，祛湿化痰。用于慢性气管炎、肺心病属寒邪犯肺型，症见咳嗽多痰，胸膈不快、痰稀色白、食少胀满等。</t>
  </si>
  <si>
    <t>旋覆花、赭石、红参、法半夏、陈皮、干姜、香附、红花、甘草。</t>
  </si>
  <si>
    <t>降逆化痰，益气和胃。用于胃虚痰阻、气逆所致的胃脘痞满、胁肋胀痛、暖气打嗝、恶心呕吐、食欲不振、倦怠乏力等症。</t>
  </si>
  <si>
    <t>滑石、茵陈、黄芩、石菖蒲、豆蔻、广藿香、薄荷。</t>
  </si>
  <si>
    <t>利湿化浊，清热除秽。用于因胃热偏盛、肝胆湿热等症引起的口臭或腐臭异味等症。</t>
  </si>
  <si>
    <t>黄芩、赭石、黄柏、板蓝根、黄连、郁金、朱砂、珍珠母、栀子、冰片、薄荷脑、苏合香、人工牛黄、水牛角浓缩粉。辅料为蜂蜜。</t>
  </si>
  <si>
    <t>镇静安神，清热解毒。用于热入心包，热盛动风证，症见身热烦躁，高热昏迷，谵语狂躁，咽喉肿痛，头痛眩晕，惊悸不安。</t>
  </si>
  <si>
    <t>珍珠、金银花、当归、地黄、白芷、甘草、紫草、炉甘石、冰片、黄芩提取物。辅料为：麻油、蜂蜡。</t>
  </si>
  <si>
    <t>清热解毒，活血化瘀，消肿止痛，祛腐生肌。用于烧伤、烫伤、灼伤，褥疮。</t>
  </si>
  <si>
    <t>姜黄、当归、地黄、黄连、黄柏、黄芩、冰片。辅料为：麻油、蜂蜡。</t>
  </si>
  <si>
    <t>止痛消炎，化腐生肌。用于烧伤、烫伤、灼伤，冻伤。</t>
  </si>
  <si>
    <t>儿茶、白及、乳香、没药、续断、赤芍</t>
  </si>
  <si>
    <t>活血化瘀，消肿止痛。用于跌打损伤，瘀血疼痛，韧带损伤。</t>
  </si>
  <si>
    <t>陈皮、苍术、姜黄、白芷、天花粉、大黄、甘草、黄柏、厚朴</t>
  </si>
  <si>
    <t>消炎止痛。用于风湿，类风湿，风湿性关节炎，腮腺炎。</t>
  </si>
  <si>
    <t>天麻、钩藤、石决明、黄芩、夏枯草、益母草、首乌藤、茯苓、槐花、忍冬藤、决明子、杜仲、牛膝、栀子、甘草</t>
  </si>
  <si>
    <t xml:space="preserve">清泻肝火，凉肝熄风。用于高血压病，症见头晕目眩，面目红热，手足麻木，或口干口苦，夜不能寐，大便干燥，舌质红，脉弦数。
</t>
  </si>
  <si>
    <t>黄芪、丹参、生地黄、当归、赤芍、川芎、桃仁、地龙、鸡血藤、豨莶草、决明子、炙甘草</t>
  </si>
  <si>
    <t xml:space="preserve">益气合营，活血通脉。用于糖尿病引起的周围神经炎，症见皮肤有蚁行感，手足麻木或疼痛，舌质暗苔白，脉弦或涩。
</t>
  </si>
  <si>
    <t>柴胡、当归、白芍、白术、茯苓、麦芽、鸡内金、梅花、牡丹皮、栀子、首乌藤、酸枣仁、炙甘草</t>
  </si>
  <si>
    <t>疏肝解郁，健脾益胃。用于慢性肝炎，症见两肋胀痛，神情郁闷，善太息，饮食减少，脉弦。</t>
  </si>
  <si>
    <t>黄芪、熟地黄、当归、赤芍、川芎、菟丝子、杜仲、牛膝、益智仁、五加皮、木瓜、羌活、天麻、茯苓、狗脊、炙甘草</t>
  </si>
  <si>
    <t>补益肝肾，强筋壮骨。用于骨折后期的治疗。</t>
  </si>
  <si>
    <t>黄芪、太子参、丹参、生地黄、当归、赤芍、川芎、地龙、山楂、决明子、槐花、桃仁、牛膝、甘草</t>
  </si>
  <si>
    <t xml:space="preserve">益气活血，凉肝通脉。用于糖尿病并发的各种血管并发症，如糖尿病并发的心、脑、神、眼底等血管病变。
</t>
  </si>
  <si>
    <t>熟地黄、肉苁蓉、巴戟天、山茱萸、麦冬、茯苓、五味子、石菖蒲、远志、薄荷、丹参、槲寄生、牛膝、鹿衔草、桃仁、黄芪</t>
  </si>
  <si>
    <t>补益肝肾，活血舒筋。用于中风后康复期，症见半身不遂，语言蹇涩，腰膝酸软，或肢体运动不灵活。</t>
  </si>
  <si>
    <t>丹参、当归、赤芍、地龙、天麻、菊花、牛膝、山楂、决明子、磁石、葛根、川芎、何首乌、僵蚕、甘草</t>
  </si>
  <si>
    <t>清泻肝火，化瘀通络。用于高龄之人或平素血压偏高，肝阳上亢，症见头目眩晕，面色潮红，两目红赤，急躁易怒，手足麻木，或曾有过一次性偏身麻木，肢体运动障碍，失语等中风先兆。</t>
  </si>
  <si>
    <t>熟地黄、何首乌、女贞子、槲寄生、石菖蒲、郁金、葛根、当归、赤芍、川芎、桃仁、陈皮、远志、茯苓、胆南星、蒲黄、蔓荆子、黄芪、炙甘草</t>
  </si>
  <si>
    <t xml:space="preserve">补益肝肾，搜风止痛。用于类风湿性关节炎，症见手指关节肿胀，疼痛或骨节变形，阴雨天加重，甚至影响日常生活。
</t>
  </si>
  <si>
    <t>柴胡（醋制）、黄芩（炒）、凤尾草、垂盆草、茵陈、叶下珠、萱草花、扁豆花、郁金、梅花、白术、茯苓、五味子、甘草</t>
  </si>
  <si>
    <t>清热解毒，化湿健脾。用于慢性肝炎引起的转氨酶持续不降。</t>
  </si>
  <si>
    <t>生地黄、枸杞子、麦冬、当归、川楝子、柴胡、白芍、梅花、陈皮、牡丹皮、甘草</t>
  </si>
  <si>
    <t xml:space="preserve">滋补肝肾，和血通络。用于慢性肝炎，症见五心烦热，手足心热，烦躁易怒，目干眼花，或伴腰膝酸软，食纳欠佳。
</t>
  </si>
  <si>
    <t>荆芥、细辛、诃子、五味子、防风、黄芪、辛夷、桔梗、甘草、苍耳子、鱼脑石</t>
  </si>
  <si>
    <t xml:space="preserve">补益肺气，通窍止涕。用于过敏性鼻炎所致的时时喷嚏，鼻痒鼻塞，不闻香臭。
</t>
  </si>
  <si>
    <t>柴胡（醋制）、黄芩（炒）、青皮、葛花、扁豆花、厚朴花、荷叶、泽泻、决明子、山楂、枳实、茶叶、苍术、代代花、茯苓、甘草、</t>
  </si>
  <si>
    <t xml:space="preserve">疏肝理气，健脾清肠。用于酒精肝或脂肪肝。
</t>
  </si>
  <si>
    <t>滋补肝肾，益智健脑。用于年老之人，肝肾不足，髓海空虚所致的头晕目眩，精力不足，腰膝酸软。</t>
  </si>
  <si>
    <t>熟地黄、何首乌、女贞子、槲寄生、龟甲、石菖蒲、郁金、葛根、当归、赤芍、川芎、桃仁、陈皮、远志、茯苓、胆南星、蒲黄、蔓荆子、黄芪、炙甘草</t>
  </si>
  <si>
    <t>补肾活血，益智醒神。用于老年性痴呆，症见健忘，记忆力减退，不识亲人，严重者失去生活自理能力。</t>
  </si>
  <si>
    <t>粉萆薛、忍冬藤、虎杖、薏苡仁、黄柏、苍术、牛膝、蚕沙、狗脊、白芥子、地龙、独活、秦艽、甘草</t>
  </si>
  <si>
    <t xml:space="preserve">利湿消肿，活血通络。用于各种原因所致的滑膜炎，症见关节肿大或有积液。
</t>
  </si>
  <si>
    <t>陈皮、茯苓、甘草、川芎、枳壳、大腹皮、冬瓜子、泽泻、车前草、荷叶、扁豆花、苍术、白术、茵陈、薏苡仁、赤小豆、决明子、茶叶</t>
  </si>
  <si>
    <t>健脾化湿，理气解郁。用于高血脂，高粘血症。</t>
  </si>
  <si>
    <t>熟地黄、当归、白芍、羌活、女贞子、墨旱莲、桑椹子、何首乌、黑芝麻、川芎、丹参、菟丝子、</t>
  </si>
  <si>
    <t>补益肝肾，和血生发。用于各种原因所致的以肝肾不足，气血不荣，夜寐不安，两目干涩，面色不华，腰膝酸软等</t>
  </si>
  <si>
    <t>熟地黄、淫羊藿、菟丝子、白术、茯苓、甘草、草果、黄连、大黄、桃仁、丹参、赤芍</t>
  </si>
  <si>
    <t>补益脾肾，利湿泻浊。用于各种原因肾病后期所致的肾功能不全，症见面色晃白或虚浮，肢体浮肿，恶心呕吐，血肌酐升高。</t>
  </si>
  <si>
    <t>柴胡（醋制、黄芩（炒）、青皮、天花粉、浙贝母、山慈姑、王不留行、白芷、蒲公英、瓜蒌、夏枯草、橘叶、郁金、当归、赤芍、甘草、牡蛎</t>
  </si>
  <si>
    <t xml:space="preserve">疏肝理气，化痰散结。用于乳腺增生所致的两乳胀痛或有结块，胸闷不舒，平素性情急躁等症。
</t>
  </si>
  <si>
    <t>虎杖、忍冬藤、小茴香、橘核、荔枝核、山药、黄芪、泽兰、王不留行、牛膝、石菖蒲、夏枯草、牡蛎、葎草、补骨脂、菟丝子、甘草</t>
  </si>
  <si>
    <t>清热利湿，散结通淋。用于慢性前列腺炎，症见小便不利，尿频、尿急、尿等待，小腹冷痛，性欲减退。</t>
  </si>
  <si>
    <t>小茴香、橘核、荔枝核、炮姜、当归、赤芍、王不留行、蒲黄、五灵脂、川芎、延胡索、肉桂、炙甘草</t>
  </si>
  <si>
    <t xml:space="preserve">温经散寒，通络止痛。用于妇女经期前后小腹疼痛，遇冷加重，血色暗黑或有血块，下血痛缓。
</t>
  </si>
  <si>
    <t>虎杖、黄芪、白术、蝼蛄、蟋蟀、麦芽、鸡内金、茯苓、大腹皮、砂仁、枳椇子、梅花、预知子、炙甘草、</t>
  </si>
  <si>
    <t xml:space="preserve">益气柔肝，健脾利水。用于肝硬化失代偿期，症见腹部胀大如鼓，有腹水或胸水，脘腹胀闷，食少纳呆，下肢浮肿，大便不实。
</t>
  </si>
  <si>
    <t>虎杖、败酱草、红藤、忍冬藤、冬瓜仁、桃仁、薏苡仁、牛膝、泽兰、益母草、白芥子、王不留行、橘核、乌药、甘草</t>
  </si>
  <si>
    <t>清热利湿，活血散结。用于妇女慢性盆腔炎，症见小腹疼痛，连及腰胯，带下色黄或恶臭，盆腔有积液。</t>
  </si>
  <si>
    <t>虎杖、丹参、白术、茯苓、当归、赤芍、麦芽、鸡内金、梅花、陈皮、牡蛎、夏枯草、黄芪、三七、炙甘草</t>
  </si>
  <si>
    <t xml:space="preserve">疏肝理气，益气活血，柔肝散结。用于肝硬化代偿期，症见面色青黄，有蜘蛛痣，脘腹胀满，饮食减少，大便不实。
</t>
  </si>
  <si>
    <t>蒲黄、生地黄、苏木、三七、牛膝、王不留行、血余炭、甘松、川芎、续断、伸筋草</t>
  </si>
  <si>
    <t>活血化瘀，舒筋通络。用于各种软组织损伤的疾病，跌打损伤，红肿疼痛。</t>
  </si>
  <si>
    <t>黄芪、白术、茯苓、菟丝子、莲子、山药、五味子、金樱子、芡实、大黄、车前子、丹参、炙甘草</t>
  </si>
  <si>
    <t>补益脾肾，活血泻浊。用于糖尿病性肾病，症见面浮肢肿，神疲懒言，畏寒肢冷，小便清长，脉弱。</t>
  </si>
  <si>
    <t>螃蟹、自然铜（煅）、甜瓜子、骨碎补、地龙、麻黄</t>
  </si>
  <si>
    <t xml:space="preserve">补益肝肾，续筋接骨。用于骨折中后期及骨折的迟延愈合。
</t>
  </si>
  <si>
    <t>石菖蒲、远志、天麻、羌活、胆南星、木香、白附子、郁金、茯苓、甘草</t>
  </si>
  <si>
    <t>涤痰通络，开噤解语。用于中风后语言不利者。</t>
  </si>
  <si>
    <t>大黄、黄柏、黄芩。</t>
  </si>
  <si>
    <t>清热祛湿，消肿止痛。用于滑膜炎、痛风性关节炎引起的关节肿胀疼痛，痛有定处,屈伸不利属湿热闭阻者。</t>
  </si>
  <si>
    <t>川芎、透骨草、芥子、花椒。</t>
  </si>
  <si>
    <t>活血化瘀，除湿散寒，消肿止痛。用于寒湿阻络所致的痹病,症见颈肩腰腿疼痛、麻木、肿胀、屈伸活动不利；骨质增生、颈椎病、椎间盘突出症、风湿性关节炎、类风湿性关节炎、强直性脊柱炎、骨坏死见上述证候者。</t>
  </si>
  <si>
    <r>
      <rPr>
        <sz val="11"/>
        <color theme="1"/>
        <rFont val="宋体"/>
        <charset val="134"/>
        <scheme val="minor"/>
      </rPr>
      <t>150ml</t>
    </r>
    <r>
      <rPr>
        <sz val="11"/>
        <color theme="1"/>
        <rFont val="宋体"/>
        <charset val="134"/>
        <scheme val="minor"/>
      </rPr>
      <t>/袋</t>
    </r>
  </si>
  <si>
    <t>黄芪、天麻、党参、当归、乳香(制)、没药(制)、川芎、钩藤、骨碎补、茯苓、甘草。</t>
  </si>
  <si>
    <t>益气活血，补肾健骨。用于缺血性骨坏死引起的肢体疼痛、屈伸不利、下肢痿软属气滞血瘀，经络闭阻者。</t>
  </si>
  <si>
    <t>当归、丹参、鸡血藤、乳香(制)、没药(制)、香附、海风藤、透骨草、独活。</t>
  </si>
  <si>
    <t>祛风除湿，散寒通络。用于风湿性关节炎、类风湿性关节炎、强直性脊柱炎、肩周炎引起的四肢肌肉关节痠痛、屈伸不利、肢体麻木属风湿寒痹者。</t>
  </si>
  <si>
    <r>
      <rPr>
        <sz val="11"/>
        <color theme="1"/>
        <rFont val="宋体"/>
        <charset val="134"/>
        <scheme val="minor"/>
      </rPr>
      <t>150ml/袋</t>
    </r>
  </si>
  <si>
    <t>威灵仙、秦皮、当归、川芎。</t>
  </si>
  <si>
    <t>清热除湿祛风，活血通络定痛。用于痛风性关节炎引起的肢体肿胀疼痛、关节屈伸不利属风湿郁热,经脉瘀阻不通者。</t>
  </si>
  <si>
    <t>黄芪、桃仁、红花、川芎、赤芍、当归、地龙。</t>
  </si>
  <si>
    <t>补气活血，通经舒络。用于强直性脊柱炎、骶髂关节炎引起的肢体疼痛麻木、屈伸不利属气虚血瘀，筋脉失养者。</t>
  </si>
  <si>
    <t>当归、续断、牛膝、桑寄生、威灵仙、五加皮、木瓜、白芍、葛根、白术、桃仁、红花、甘草。</t>
  </si>
  <si>
    <t>补益肝肾, 活血通络。用于骨质增生、颈椎病、间盘突出、椎管狭窄引起的肢体疼痛, 手足麻木, 屈伸不利, 筋脉拘挛, 痿废不用属肝肾不足, 经络瘀滞者。</t>
  </si>
  <si>
    <t>当归、丹参、乳香（制）、没药（制）、知母、白芍、玄参、牛膝、薏苡仁、连翘、甘草。</t>
  </si>
  <si>
    <t>养血活血，舒筋通络。用于治疗风湿性关节炎、类风湿性关节炎、强直性脊柱炎引起的四肢肌肉关节红肿热痛、有沉重感、步履艰难属风湿热痹者。</t>
  </si>
  <si>
    <t>大黄、黄柏、牛膝、车前子、泽泻、防己。</t>
  </si>
  <si>
    <t>清热利湿，活血止痛。用于痛风性关节炎引起的关节肿痛，或伴发热，或有结石属湿热内蕴瘀阻者。</t>
  </si>
  <si>
    <r>
      <rPr>
        <sz val="11"/>
        <color theme="1"/>
        <rFont val="宋体"/>
        <charset val="134"/>
        <scheme val="minor"/>
      </rPr>
      <t>0.17g</t>
    </r>
    <r>
      <rPr>
        <sz val="11"/>
        <color theme="1"/>
        <rFont val="宋体"/>
        <charset val="134"/>
        <scheme val="minor"/>
      </rPr>
      <t>*100粒/瓶</t>
    </r>
  </si>
  <si>
    <t>青风藤、五加皮、桑枝。</t>
  </si>
  <si>
    <t>祛风除湿，通经活络，消肿止痛。用于风湿阻络所致的痹病，症见肢体关节疼痛、肿胀、麻木、活动艰难；风湿性关节炎、类风湿性关节炎、强直性脊柱炎见上述证候者。</t>
  </si>
  <si>
    <t>桔梗、前胡、淫羊藿。</t>
  </si>
  <si>
    <t>祛痰，止咳，补肾阳。用于痰浊阻肺所致的咳嗽，痰多，胸闷，气促，喘息；急、慢性支气管炎、阻塞性肺气肿见上述证候者。</t>
  </si>
  <si>
    <t>黄芩、栀子、蜜桑白皮、桔梗、苦杏仁、紫苏子、胆南星、葶苈子、茯苓、陈皮、瓜蒌。</t>
  </si>
  <si>
    <t>清热化痰，止咳平喘。用于痰热阻肺所致的咳嗽痰多、气急喘促；急、慢性支气管炎、阻塞性肺气肿见上述证候者。</t>
  </si>
  <si>
    <t>当归、丹参、木瓜、威灵仙、醋乳香、醋没药、白芍、甘草。</t>
  </si>
  <si>
    <t>祛风除湿，活血散瘀，消肿止痛。用于寒湿瘀血阻络所致的痹病，症见肢体关节颈肩腰腿疼痛、麻木、肿胀、屈伸活动不利；骨质增生、颈椎病、椎间盘突出症、类风湿性关节炎、风湿性关节炎、强直性脊柱炎、骨坏死见上述证候者。</t>
  </si>
  <si>
    <t>当归、三七、红花。</t>
  </si>
  <si>
    <t>养血活血，通络止痛。用于骨质增生、间盘突出症、椎管狭窄、关节炎、软组织损伤等引起的疼痛属瘀滞为主者。</t>
  </si>
  <si>
    <t>乌梢蛇、蜈蚣、全蝎、土鳖虫、延胡索、桑枝</t>
  </si>
  <si>
    <t>祛风通络、活血化瘀。用于风寒湿痹瘀阻经络所致的痹证；症见四肢及腰腿疼痛</t>
  </si>
  <si>
    <t>茯苓、猪苓、薏苡仁、苍术、大黄、丹参、延胡索、当归、川芎、黄柏、土茯苓、防已、淫羊藿、泽泻、威灵仙、蜂房、桂枝、黄芪、牛膝</t>
  </si>
  <si>
    <t>利湿消肿，搜风通络。适用于风寒湿痹、四肢及腰腿疼痛、筋伤骨折
及手术后期肿胀疼痛</t>
  </si>
  <si>
    <t>当归、地龙、红花、血竭、木香、香附、牡丹皮、丁香、大黄（酒炙）、儿茶、茯苓、莲子、山茱萸、续断、柴胡、甘草、辅料为蜂蜜</t>
  </si>
  <si>
    <t>活血止痛，接骨续筋。用于骨折筋伤、腰腿疼痛、颈部不利属瘀血阻络证者</t>
  </si>
  <si>
    <t>茵陈、栀子、黄芩、黄柏、大黄、车前子、白茅根、板兰根、蒲公英、土茯苓、
郁金、泽兰、皂角刺、肉桂、苍术</t>
  </si>
  <si>
    <t>清热利湿、散结通淋。用于湿热蕴结所致的癃闭，症见小便频数、尿道涩痛、
尿液浑浊、淋沥不尽；慢性前列腺炎见上述证侯者</t>
  </si>
  <si>
    <t>黄芩、黄柏、大黄、土茯苓、白鲜皮、威灵仙、胡黄连、甘草</t>
  </si>
  <si>
    <t>清热、燥湿，用于热毒炽盛所致的牛皮癣、湿疹、过敏性皮炎</t>
  </si>
  <si>
    <t>乌梢蛇、蜈蚣、白鲜皮、土茯苓、全蝎、人工牛黄、地黄、槐花、珍珠、桑白皮、辅料为蜂蜜</t>
  </si>
  <si>
    <t>清热解毒、祛风止痒，除湿通络。用于风湿热邪所致的白疕、疔毒、风疹</t>
  </si>
  <si>
    <t>黄芪、白术、苍术、白芍、车前子、茯苓、泽泻、延胡索、香附、柴胡、茵陈、黄芩、黄柏、虎仗、徐长卿、金银花、甘草、赤芍、丹参、牛膝。</t>
  </si>
  <si>
    <t>健脾益气、升阳除湿，用于脾虚湿盛所致的月经不调，痛经等症</t>
  </si>
  <si>
    <r>
      <rPr>
        <sz val="11"/>
        <color theme="1"/>
        <rFont val="宋体"/>
        <charset val="134"/>
        <scheme val="minor"/>
      </rPr>
      <t>0.4g</t>
    </r>
    <r>
      <rPr>
        <sz val="11"/>
        <color theme="1"/>
        <rFont val="宋体"/>
        <charset val="134"/>
        <scheme val="minor"/>
      </rPr>
      <t>*30粒/盒</t>
    </r>
  </si>
  <si>
    <t>茵陈、栀子、虎杖、苦参、半边莲、半枝莲、金钱草、莪术、三棱、穿山甲、郁金、茯苓、白芍、山药、草豆寇、丹参、乌药、板兰根、甘草</t>
  </si>
  <si>
    <t>清肝解毒、活血开郁、利湿退黄、健脾和胃。适用于肝气郁结所致
胸胁胀痛、脘腹疼痛、乳房胀痛、小便灼热、黄疸等症</t>
  </si>
  <si>
    <r>
      <rPr>
        <sz val="11"/>
        <color theme="1"/>
        <rFont val="宋体"/>
        <charset val="134"/>
        <scheme val="minor"/>
      </rPr>
      <t>6g</t>
    </r>
    <r>
      <rPr>
        <sz val="11"/>
        <color theme="1"/>
        <rFont val="宋体"/>
        <charset val="134"/>
        <scheme val="minor"/>
      </rPr>
      <t>/袋</t>
    </r>
  </si>
  <si>
    <t>当归、淫羊藿、黄芪、熟地黄、女贞子、益母草、太子参、茯苓、泽泻、白茅根、芡实、红花、枸杞子、山药、山萸肉、车前子、菟丝子、鬼箭羽。</t>
  </si>
  <si>
    <t>疏风活血，补气健脾，补肾益精。用于脾虚湿困、脾肾两虚所致的浮肿、倦怠乏力、头晕耳鸣、纳呆食少、腰膝疲软、夜尿频多；糖尿病所致的肾脏病变见上述证候者。</t>
  </si>
  <si>
    <t>黄芪、地黄、葛根、三七、丹参、红花、桃仁、川芎、当归、延胡索、郁金、没药、鸡血藤、杜仲、地龙、僵蚕、夏枯草。</t>
  </si>
  <si>
    <t>益气养阴，补肾填精，活血通脉。用于气阴两虚所致手足疼痛、麻木、间歇性跛行、皮肤温度降低、足部坏死；糖尿病神经性病变见上述证候者。</t>
  </si>
  <si>
    <r>
      <rPr>
        <sz val="11"/>
        <color theme="1"/>
        <rFont val="宋体"/>
        <charset val="134"/>
        <scheme val="minor"/>
      </rPr>
      <t>6g/袋</t>
    </r>
  </si>
  <si>
    <t>黄芪、地黄、玄参、知母、黄精、五味子、丹参、当归、益母草、赤芍、首乌藤、连翘、泽泻、地骨皮、牡蛎。</t>
  </si>
  <si>
    <t>茜草、白芷、南沙参、决明子、菊花、麦冬、蝉蜕、谷精草、木贼、青葙子、茺蔚子、石斛。</t>
  </si>
  <si>
    <t>养阴清热，益气生津，补益肝肾，通络明目。用于肝肾阴虚、上焦火盛所致的视物昏花、目涩畏光；糖尿病视网膜病变见上述证候者。</t>
  </si>
  <si>
    <r>
      <rPr>
        <sz val="11"/>
        <color theme="1"/>
        <rFont val="宋体"/>
        <charset val="134"/>
        <scheme val="minor"/>
      </rPr>
      <t>10g</t>
    </r>
    <r>
      <rPr>
        <sz val="11"/>
        <color theme="1"/>
        <rFont val="宋体"/>
        <charset val="134"/>
        <scheme val="minor"/>
      </rPr>
      <t>*10袋/盒</t>
    </r>
  </si>
  <si>
    <t>西洋参、草苁蓉、黄芪、山药、茯苓、当归、灵芝、五味子、杜仲、龟甲、枸杞子、桑椹、女贞子、狗脊、牛膝、三七、赤芍、红花、天麻</t>
  </si>
  <si>
    <t>润肺理气、健脾生津、固肾填精、通经活络。用于治疗痿病引起的四肢无力、吞咽困难、全身酸倦、呼吸困难、四肢肌肉萎缩。</t>
  </si>
  <si>
    <t>黄芪、佛手、砂仁、三七、蒲黄、五灵脂、白及、浙贝母、败酱草、海螵蛸。辅料为糊精。</t>
  </si>
  <si>
    <t>理气除胀，化瘀止痛。用于气滞血瘀所致的胃脘痛，症见上腹隐痛、饱胀、反酸、恶心、呕吐、纳呆；慢性胃炎见上述症候者。</t>
  </si>
  <si>
    <t>黄芪、淫羊藿、黄精、党参、茯苓、葛根、石韦、僵蚕、苍术、砂仁。辅料为糊精。</t>
  </si>
  <si>
    <t>健脾益肾，利湿降浊。用于脾肾气虚、湿邪壅盛所致的水肿，症见神疲乏力、腰酸腿软、面浮肢肿、头晕耳鸣；慢性肾小球肾炎见上述症候者。</t>
  </si>
  <si>
    <t>柴胡、金钱草、香附、郁金、木香、黄连、大黄、延胡索、枳壳、厚朴。辅料为糊精。</t>
  </si>
  <si>
    <t>清热利胆，疏肝理气。用于湿热气滞所致的胁痛，症见两胁胀痛、恶心呕吐、纳差、厌油腻；急慢性胆囊炎见上述症候者。</t>
  </si>
  <si>
    <t>三七、百合、川贝母、麦冬、金银花、夏枯草、桔梗、玄参、前胡、杏仁、党参、石韦、当归、茯苓、薏苡仁、白术、白芍、木香、黄芪、葶苈子、白及、百部。</t>
  </si>
  <si>
    <t>化瘀止痛，滋阴清热，泻肺逐饮，治痨杀虫。用于结核性胸膜炎，包裹性胸膜炎，结核性脓胸，支气管胸膜瘘。</t>
  </si>
  <si>
    <t>三七、川贝母、百合、北沙参、天冬、麦冬、桔梗、玄参、桑白皮、紫菀、地黄、猫爪草、夏枯草、鱼腥草、金银花、白及、百部、川芎、当归、白芍、黄芪、人参。</t>
  </si>
  <si>
    <t xml:space="preserve">止咳平喘，生肌止血，润肺化痰，解毒杀虫。主治各型肺结核及耐药、过敏难治性肺结核，淋巴结核。
</t>
  </si>
  <si>
    <t>轻粉、红粉、银珠、冰片</t>
  </si>
  <si>
    <t>清热止痛、化瘀敛疮、去腐生肌。用于烧伤、烫伤、电击伤、疮疡肿痛、皮肤损伤、创面溃烂。</t>
  </si>
  <si>
    <t>三七、五味子、女贞子、决明子。</t>
  </si>
  <si>
    <t>保肝降酶，用于慢性肝炎及早期肝硬化所引起的转氨酶升高。</t>
  </si>
  <si>
    <t>青黛、漏芦、赤芍、大皂角、天花粉。</t>
  </si>
  <si>
    <t>泻毒导滞，活血散结。用于热毒炽盛，气滞血瘀所致的乳痈，症见乳房疼痛、肿胀、红热、乳房结节；急慢性乳腺炎见上述证候者。</t>
  </si>
  <si>
    <t>茯苓、猪苓、白术、鳖甲。</t>
  </si>
  <si>
    <t>化瘀，软坚散结，健脾除湿。用于肝瘀脾虚，水停所导致的腹部膨胀如鼓，体倦乏力，面色萎黄，食少便溏等症。</t>
  </si>
  <si>
    <t>蒲公英、金银花、连翘、紫花地丁、野菊花、麻黄、桔梗、辛夷、白芷、川芎、藁本、路路通、石菖蒲。</t>
  </si>
  <si>
    <t>清热解毒，宣肺通窍。用于风热蕴肺所致的鼻塞、流涕、发热、头痛；慢性鼻炎、鼻窦炎见上述证候者。</t>
  </si>
  <si>
    <t>金樱子、盐车前子、诃子肉、骨碎补、炒山楂。</t>
  </si>
  <si>
    <t>健脾补肾，涩肠止泻。用于脾肾阳虚所致的泄泻，症见腹泻、腹痛、腹胀、五更泻、肠鸣、疲倦乏力、腰酸；慢性结肠炎、直肠炎及胃肠功能紊乱见上述证候者。</t>
  </si>
  <si>
    <t>大青叶、蒲黄、枫香脂、肉桂、车前子。</t>
  </si>
  <si>
    <t>清热利湿，化痰散结。用于湿热下注、痰瘀互结所致的淋证，症见尿频、尿急、尿痛、尿道灼热、尿等待、尿分叉、腰骶酸痛、小腹坠胀、性功能减退；前列腺炎、前列腺增生见上述症候者。</t>
  </si>
  <si>
    <t>苦参、地肤子、土槿皮、黄柏、蛇床子、蒲公英。</t>
  </si>
  <si>
    <t>疏风止痒、清燥湿、杀虫，用于皮炎、湿疹、手足癣、银屑病、斑疹、脱屑等引起的皮肤瘙痒等。</t>
  </si>
  <si>
    <t>荔枝核、地骨皮、女贞子、肉苁蓉。</t>
  </si>
  <si>
    <t>补肾养阴，止渴生津。主治消渴病，由肾阴亏虚引起的多饮、多食、多尿、消瘦、体乏无力，腰膝酸软，手足心热等症。</t>
  </si>
  <si>
    <t>香附、丹参、红花、三棱、莪术、漏芦、天花粉、王不留行、路路通、柴胡。</t>
  </si>
  <si>
    <t>疏肝理气，活血化瘀。用于气滞血瘀所致的乳癖，症见乳房肿块或结节、数目不等、大小形态不一、质地软或中等硬、或经前胀痛；乳腺增生病见上述证候者。</t>
  </si>
  <si>
    <t>旱莲草、女贞子、枸杞子、益母草、车前子、丹参、黄芪、泽泻。</t>
  </si>
  <si>
    <t>通阳利尿，降逆化浊，用于阴虚水停，湿气不化所导致的四肢浮肿，小便短少，恶心、呕吐、食欲不振，面色暗白，体倦乏力等。</t>
  </si>
  <si>
    <t>三七、葛根、川芎、茵陈、冰片。</t>
  </si>
  <si>
    <t>活血化瘀，利心开窍，用于气血瘀滞心脉造成的胸闷不舒，心慌、心悸，心痛彻背等症。</t>
  </si>
  <si>
    <t>三七、天麻、蔓荆子、粉葛、赤芍、川芎、血竭、红花、豨莶草。</t>
  </si>
  <si>
    <t>活血化瘀，祛风通络。用于瘀血阻络所致的中风，半身不遂、口眼歪斜、舌强语塞、口角流涎；急性缺血性中风见上述证候者。</t>
  </si>
  <si>
    <t>三七、白及、海螵蛸、白芷、乳香、没药、六神曲、砂仁。</t>
  </si>
  <si>
    <t>活血生肌，制酸止痛。用于肝胃不和所致的胃脘胀痛、胃酸过多、纳呆、腹胀、嘈杂吞酸；胃及十二指肠溃疡见上述证候者。</t>
  </si>
  <si>
    <t>威灵仙、杜仲、全蝎、天麻、当归、续断。</t>
  </si>
  <si>
    <t>祛风除湿，通络止痛，补肾强筋。用于治疗寒湿久痹引起的关节疼痛，四肢麻木，屈伸不利，筋脉拘紧，疼痛等症。如颈椎病，腰椎间盘突出等症。</t>
  </si>
  <si>
    <t>茵陈、黄连、黄芩、人工牛黄、珍珠、三七。</t>
  </si>
  <si>
    <t>清热解毒，疏肝利胆。用于急慢性肝炎、乙肝大小三阳、肝硬化、肝腹水。</t>
  </si>
  <si>
    <t>白花蛇舌草、土茯苓、苦参、萹蓄、虎杖、地龙、丹参、莪术、延胡索、淫羊藿、韭菜子、枸杞子、五味子、甘草。</t>
  </si>
  <si>
    <t>益肾养血，清热通淋。用于肾气不足、湿热瘀阻所致的淋症，症见尿频、尿急、尿痛、排尿滴沥不爽、阳痿早泄、会阴部坠胀疼痛、腰膝酸软；前列腺炎见上述证候者。</t>
  </si>
  <si>
    <t>桑白皮、徐长卿、金银花、白鲜皮、枇杷叶、生地黄、牡丹皮、玄参、黄芩、知母、栀子、野菊花、连翘、炒牛蒡子、陈皮。辅料为蜂蜜。</t>
  </si>
  <si>
    <t>清热凉血，祛风解毒。用于肺经风热所致的粉刺，症见头面、肩背及胸腹红色丘疹、疼痛、瘙痒、尿赤、便秘；痤疮见上述证候者。</t>
  </si>
  <si>
    <t>熟地、淫羊藿、菟丝子、桑寄生、山药、鹿茸、当归、砂仁、枸杞、红参、肉桂。</t>
  </si>
  <si>
    <t>温肾健脾，养血调经。用于脾肾阳虚所致的月经不调、崩漏、带下、不孕、胎动不安。</t>
  </si>
  <si>
    <t>制何首乌、女贞子、冬葵果、车前子、丹参、郁金、木香、海藻、昆布、大黄、泽泻、决明子、夏枯草、山楂、芦荟。</t>
  </si>
  <si>
    <t>化浊降脂，祛痰散结。用于痰浊阻滞型高脂血症，症见胁肋痞满，头晕头重，耳鸣心悸，纳呆或恶心，形体肥胖，体困乏力。</t>
  </si>
  <si>
    <t>当归、白芍、香附、延胡索、肉桂、川芎</t>
  </si>
  <si>
    <t>养血调经，理气止痛。用于气虚血瘀所致的月经不调、痛经、产后恶露不绝，症见经行后错、经水量少、有血块、行经小腹疼痛、产后恶露不净。</t>
  </si>
  <si>
    <t>熟地黄、淫羊藿、骨碎补、肉苁蓉、鹿角霜、牡蛎、龟甲、黄芪、当归、鹿衔草、鸡血藤、杜仲、三七、自然铜、莱菔子。</t>
  </si>
  <si>
    <t>养血舒筋，补肾壮骨，通络止痛。用于络脉瘀阻所致的痹病，症见腰髋部活动受限、畏寒喜暖、疼痛、跛行、乏力；无菌性股骨头坏死见上述证候者。</t>
  </si>
  <si>
    <t>水蛭、土鳖虫、地龙、川芎、皂角。</t>
  </si>
  <si>
    <t>益气活血、化瘀通络。用于气虚血滞、脉络瘀阻所致中风、半身为遂、肢体麻木、口眼歪斜、舌僵语塞及胸痹心痛、胸闷、心悸、气短。</t>
  </si>
  <si>
    <t>党参、麸炒白术、醋延胡索、郁金、炒川楝子、麸炒神曲、炒麦芽、炒山楂、砂仁、炒鸡内金、当归、木香、炙甘草</t>
  </si>
  <si>
    <t>益气和胃，行气止痛，健脾消食。用于肝气郁结或饮食积滞所致的胃痛、胃
胀、伤食，症见胃脘胀痛或痛连两肋、嗳气、食积不消。</t>
  </si>
  <si>
    <t>柴胡、郁金、板蓝根、虎杖、白花蛇舌草蚂蚁、败酱、黄芪、山药、黄精、丹参、川楝子、白术、当归、五味子、枸杞子、姜黄、制何首乌、茯苓、猪苓、炙甘草</t>
  </si>
  <si>
    <t>健脾益肾、疏肝解郁。用于脾肾气虚，肝经郁热所致的疲倦乏力、少气懒言、脘腹胀满、两胁胀痛、食少纳呆、腰膝酸软、口苦、舌淡苔薄黄，脉弦细无力。</t>
  </si>
  <si>
    <r>
      <rPr>
        <sz val="11"/>
        <color theme="1"/>
        <rFont val="宋体"/>
        <charset val="134"/>
        <scheme val="minor"/>
      </rPr>
      <t>0.5g</t>
    </r>
    <r>
      <rPr>
        <sz val="11"/>
        <color theme="1"/>
        <rFont val="宋体"/>
        <charset val="134"/>
        <scheme val="minor"/>
      </rPr>
      <t>*60粒/盒</t>
    </r>
  </si>
  <si>
    <t>柴胡、川楝子、生地黄、枸杞子、当归、白芍、鳖甲、黄芪、丹参、麦冬、北沙参</t>
  </si>
  <si>
    <t>养阴柔肝，化瘀散结。用于肝肾阴虚，血瘀阻所致的胁痛，症见胁下积块，两胁胀痛，舌有瘀斑，体倦乏力，脉沉细。</t>
  </si>
  <si>
    <r>
      <rPr>
        <sz val="11"/>
        <color theme="1"/>
        <rFont val="宋体"/>
        <charset val="134"/>
        <scheme val="minor"/>
      </rPr>
      <t>0.25g</t>
    </r>
    <r>
      <rPr>
        <sz val="11"/>
        <color theme="1"/>
        <rFont val="宋体"/>
        <charset val="134"/>
        <scheme val="minor"/>
      </rPr>
      <t>*60粒/盒</t>
    </r>
  </si>
  <si>
    <t>羚羊角、重楼、虎杖、五味子、丹参、姜半夏、麸炒白术、香附、青黛</t>
  </si>
  <si>
    <t>疏肝健脾、清热解毒。用于湿热毒蕴、肝郁脾虚所致的胁痛，症见胁痛腹胀、痞满纳呆、神倦乏力、大便溏薄；急、慢性病毒性乙型肝炎见上述证候者。</t>
  </si>
  <si>
    <t>何首乌、肉苁蓉、地黄、大黄、枳实、厚朴、槟榔、火麻仁、桃仁、玄参、麦冬、当归、牛膝、升麻</t>
  </si>
  <si>
    <t xml:space="preserve">养阴清热，润肠通便。用于各种原因引起的阴虚内热，肠燥便结，及顽固性便秘。 </t>
  </si>
  <si>
    <t>白芍、白及、白术、豆蔻、延胡索、木香、高良姜、甘草、砂仁、沉香、广藿香、香附、刘寄奴、血竭</t>
  </si>
  <si>
    <t xml:space="preserve">健脾益胃，消胀止痛，和胃止吐。用于胃痛、胃酸、胃胀、恶心、厌食、消化不良。 </t>
  </si>
  <si>
    <t>金银花、独活、槲寄生、秦艽、防风、地黄、当归、连翘、杜仲、牛膝、甘草、黄芩、白芍、细辛</t>
  </si>
  <si>
    <t xml:space="preserve">祛风除湿，活血通络。用于腰椎间盘突出症，椎管狭窄，风湿，类风湿，骨质增生，腰肌劳损等引起的腰痛，腿疼。 </t>
  </si>
  <si>
    <t>益母草、红花、鸡冠花、苏木、棕榈炭、黑豆、百草霜、地肤子。</t>
  </si>
  <si>
    <t>养血调经，活血化瘀，止血。适用于气滞血郁所致的崩漏、痛经、带下。症见月经淋漓不止，或前或后，行经腹痛，赤白带下，舌隐青，脉弦或涩。</t>
  </si>
  <si>
    <t>地黄、丹参、桑螵蛸、龟甲、鹿角胶、桂枝、茯苓、羚羊角、杜仲、枸杞子。</t>
  </si>
  <si>
    <t>养心调肾，补益气血。用于治疗胸痹、心悸、怔忡、失眠多梦、腰膝酸痛等症。</t>
  </si>
  <si>
    <t>茵陈、龙胆、虎杖、龟甲、地龙、莪术、柴胡、蒲公英、白花蛇舌草、甘草。</t>
  </si>
  <si>
    <t>清热利湿，解毒化瘀。用于温热内蕴所致的黄疸、胁痛、食少、乏力、小便黄等症。</t>
  </si>
  <si>
    <t>鳖甲、当归、柴胡、牡蛎、丹参、鹿角霜、桂枝、白芍、川贝母、女贞子、桑螵蛸。</t>
  </si>
  <si>
    <t>活血化瘀、软坚散结。用于癥瘕积聚所致胁痛、腹胀满、下肢浮肿、纳呆、便秘或腹泻、皮肤干枯粗燥、面色灰暗黧黑等症。</t>
  </si>
  <si>
    <t>山楂（焦）、神曲（焦）、麦芽、鸡内金、茯苓、白术、法半夏、陈皮、陈皮（炒）、莱菔子、枳壳、大黄、熊胆粉、连翘。</t>
  </si>
  <si>
    <t>健脾消食，消疳止泻。适用于小儿疳积，症见食少纳呆、面黄体瘦，肚腹胀满，大便稀溏等。</t>
  </si>
  <si>
    <t>白及、三七、大黄炭、煅花蕊石、海螵蛸、血余炭、侧柏炭、茜草、川牛膝。</t>
  </si>
  <si>
    <t>止血化瘀。用于瘀血阻络，血溢外脉所致的衄血、吐血、咯血、崩漏下血；肝硬化门脉高压见上述证候者。</t>
  </si>
  <si>
    <t>虎杖、紫草、熊胆粉、栀子、茵陈、半枝莲、板蓝根、白芍、枳壳、莱菔子、陈皮、黄芩、玄参、蒲公英、金银花、连翘、茯苓、山楂、麦芽、六神曲、柴胡、大黄、甘草。</t>
  </si>
  <si>
    <t>清热利湿，解毒止痛。用于肝胆湿热所致的黄疸、胁痛、 肝积。症见口干苦，胁肋疼痛，周身发黄、纳差、小便赤黄、苔黄腻；急慢性肝炎、肝硬化、胆囊炎见上述证候者。</t>
  </si>
  <si>
    <t>酸枣仁、龟甲、羚羊角、连翘、川芎、茯苓、琥珀、百合、地黄、麦芽、法半夏、天麻、钩藤、丹参。</t>
  </si>
  <si>
    <t>滋阴清热，养心安神。用于心血不足引起的失眠、心悸怔忡。</t>
  </si>
  <si>
    <t>山楂(生)、茯苓、决明子、泽泻、白芍、荷叶。</t>
  </si>
  <si>
    <t>健脾渗湿，消积导滞。主治胁痛、眩晕、胸脘痞闷等症。</t>
  </si>
  <si>
    <t>黑蚂蚁、延胡索、三七、丹参、白芍、当归、骨碎补、川芎、五灵脂、蒲黄、乳香、没药、细辛、干姜、甘草。</t>
  </si>
  <si>
    <t>养肝止痛、活血化瘀。用于血瘀气滞所致的胁痛，症见两胁刺痛、舌质隐青、脉弦涩。</t>
  </si>
  <si>
    <t>水牛角粉、羚羊角粉、黄芩、金银花、栀子、板蓝根、马鞭草、青黛、熊胆粉、桔梗、地黄、蒲公英、玄参、冰片、龙胆、连翘、郁金、黄莲、甘草。</t>
  </si>
  <si>
    <t>清瘟解毒，凉血，化瘀，止痛。用于外感疫疠、津亏热结所致的胁痛、黄疸、肝积，症见胁肋疼痛、口干苦、腹胀满，便秘；急慢性肝炎、肝硬化见上述证候者。</t>
  </si>
  <si>
    <t>绵萆薢、薏苡仁、茯苓、白术、苍术、淡竹叶、石韦、赤芍、水牛角。</t>
  </si>
  <si>
    <t>健脾利湿，活血化瘀、软坚散结。用于治疗脾失健运，水湿内停或血瘀血滞导致的气机不利而引起水肿、臌胀，症见腹水、胸水、肢体肿胀。</t>
  </si>
  <si>
    <t>三七、熊胆粉、姜黄、龙胆、醋延胡索、牡丹皮、醋龟甲、醋鳖甲、赤芍、醋香附、羚羊角、水牛角、鸡内金、急性子、五灵脂、沉香、炒莱菔子、冬虫夏草、半枝莲、山楂、麦芽、六神曲、枳壳、甘草。</t>
  </si>
  <si>
    <t>活血化瘀，理气止痛。用于气滞血瘀所致的胁痛、肝积，症见腹胀满、鼻衄、齿衄、面色晦暗、乏力；急慢性肝炎、肝硬化见上述证候者。</t>
  </si>
  <si>
    <t>人工牛黄、羚羊角、桂枝、蝉蜕、姜黄、黄芩、僵蚕（炒）、大黄、黄连、栀子、石膏、川贝母、郁金、冰片。</t>
  </si>
  <si>
    <t>表里双解。适用于外感风热或风寒入里化热而导致的表里同热证，症见发热恶寒、头身疼痛，咳嗽；小便黄赤，大便秘结等。</t>
  </si>
  <si>
    <t>茵陈、羚羊角、马鞭草、夏枯草、五味子、虎杖、龙胆、黄芩、胆南星、绿豆、柴胡、紫草、郁金、茯苓、枳壳、栀子、半枝莲、山楂、六神曲、麦芽、甘草。</t>
  </si>
  <si>
    <t xml:space="preserve">清肝解毒、活血化瘀、理气止痛。用于热毒内蕴、气滞血瘀所致的鼓胀、胁痛，症见乏力、恶心、两胁疼痛；急慢性肝炎见上述证候者。		</t>
  </si>
  <si>
    <t>黄芪、熟地黄、地肤子、当归、川芎、赤芍、白芍、牛膝、乌梢蛇、肉桂、党参、茯苓、白术、炙甘草</t>
  </si>
  <si>
    <t>补气养血，祛风止痒。用于风疹、湿疹、皮肤瘙痒等症。</t>
  </si>
  <si>
    <t>黑蚂蚁、熊胆粉、蒲黄、五灵脂、延胡索、枸杞子、五味子、冰片。</t>
  </si>
  <si>
    <t>养阴清热，活血化瘀。用于肝胆瘀热、肝气不疏而致的肝积、胁痛。症见两胁胀痛、腰酸背痛、口干眼涩、全身无力、舌隐青、脉弦或涩。</t>
  </si>
  <si>
    <t>黑蚂蚁、白芍、芦荟、牡丹皮、板蓝根、丹参、紫花地丁、大青叶、羚羊角、川芎、当归、地黄、白鲜皮、枸杞子、金银花、枳壳、槟榔、龙胆、甘草。</t>
  </si>
  <si>
    <t>清肝解毒、活血祛瘀。用于疫疠湿毒所致的胁痛，症见乏力、口干苦、胁痛、恶心、身目发黄、纳差、失眠多梦、小便赤黄；乙型肝炎、丙型肝炎见上述症候者。</t>
  </si>
  <si>
    <t>苦参、黄柏、百部、白鲜皮、地肤子、花椒、豨莶草</t>
  </si>
  <si>
    <t>清热燥湿，解毒止痒。主治荨麻疹、皮肤骚痒症、神经性皮炎因湿热风毒所致的骚痒症状者。</t>
  </si>
  <si>
    <r>
      <rPr>
        <sz val="11"/>
        <color theme="1"/>
        <rFont val="宋体"/>
        <charset val="134"/>
        <scheme val="minor"/>
      </rPr>
      <t>0.4g</t>
    </r>
    <r>
      <rPr>
        <sz val="11"/>
        <color theme="1"/>
        <rFont val="宋体"/>
        <charset val="134"/>
        <scheme val="minor"/>
      </rPr>
      <t>*50粒/瓶</t>
    </r>
  </si>
  <si>
    <t>槟榔、木香</t>
  </si>
  <si>
    <t>行气止痛，消积除胀。主治因气滞所致的腹痛、腹胀、嗳气、呕吐、食欲不振</t>
  </si>
  <si>
    <t>黄柏、大黄、苦参、枳壳、儿茶</t>
  </si>
  <si>
    <t>清热燥湿，理气通便。主治由于湿热蕴结所致的腹胀腹痛，小便黄赤，大便秘结。</t>
  </si>
  <si>
    <t>番泻叶、大黄</t>
  </si>
  <si>
    <t>清热解毒,泻火通便.主治热毒蕴结引起的大便秘结、腹胀腹痛。</t>
  </si>
  <si>
    <r>
      <rPr>
        <sz val="11"/>
        <color theme="1"/>
        <rFont val="宋体"/>
        <charset val="134"/>
        <scheme val="minor"/>
      </rPr>
      <t>0.35g</t>
    </r>
    <r>
      <rPr>
        <sz val="11"/>
        <color theme="1"/>
        <rFont val="宋体"/>
        <charset val="134"/>
        <scheme val="minor"/>
      </rPr>
      <t>*50粒/瓶</t>
    </r>
  </si>
  <si>
    <t>黑芝麻、当归、熟地黄、山茱萸、麦冬、玉竹、桑椹、白芍、红花、地龙、桃仁、丹参、白芷、苦参、百部、地肤子、桑叶</t>
  </si>
  <si>
    <t>补阴养血、活血化瘀。用于治疗阴血不足、气血不畅、皮肤失荣而引皮肤干燥、增厚、毛发枯萎、指甲干裂、手足麻木、面色无华或萎黄。</t>
  </si>
  <si>
    <t>板蓝根、紫草、龙胆、鱼腥草、半边莲、薏苡仁、木贼、防风、荆芥</t>
  </si>
  <si>
    <t>清热解毒，凉血软坚。主治因毒热所致的寻常疣，扁平疣。</t>
  </si>
  <si>
    <t>茵陈、金钱草、白茅根、水飞蓟、大黄、枳实、虎杖、柴胡、厚朴、红花、丹参、当归、五味子</t>
  </si>
  <si>
    <t>清热利湿、护肝利胆、主治肝炎胆囊炎因肝胆湿热所致的胁肋胀满、口苦纳呆、脉弦滑数者</t>
  </si>
  <si>
    <t>人参、三七、鹿茸、地龙、灵芝、枸杞子、桑椹、覆盆子、金樱子、韭菜子、鹿衔草、补骨脂、杜仲、狗脊、淫羊藿、巴戟天、菟丝子、骨碎补、（制）何首乌、穿山龙、木瓜、羌活、熟地黄</t>
  </si>
  <si>
    <t>温肾壮阳，补精添髓。主治肾阳虚所致的腰膝冷痛，四肢不温，头晕乏力，阳痿，早泄，遗精，阴囊潮湿。</t>
  </si>
  <si>
    <t>山茱萸、西洋参、枸杞子、女贞子、黄精、墨旱莲、太子参、（生）地黄、北沙参、黄柏、玉竹、知母、桑叶、栀子、牡丹皮、青蒿、夏枯草、远志、五味子、合欢花、酸枣仁、浮小麦、金樱子、（煅）龙骨、（煅）牡蛎、麦冬、甘草</t>
  </si>
  <si>
    <t>滋阴补肾,清热息风.主治肾阴虚所致的眩晕耳鸣,健忘少寐,腰膝酸软,咽干舌燥,五心烦热.</t>
  </si>
  <si>
    <t>石榴皮、儿茶、黄柏、苦参、仙鹤草、秦皮、诃子、白头翁、乌梅</t>
  </si>
  <si>
    <t>固肠止泻，清热燥湿。主治因湿热内蕴肠间、清浊不分而引起的腹痛腹泻。</t>
  </si>
  <si>
    <t>三七、人参、血竭、黄柏、延胡索、儿茶、苦参、槟榔、海螵蛸</t>
  </si>
  <si>
    <t>活血化瘀,行气止痛,收敛治酸.主治胃及十二指肠溃疡由于气滞血瘀所致的两胁胀满,窜痛,刺痛,反酸。</t>
  </si>
  <si>
    <t>黄连、黄柏、栀子、紫草、白鲜皮、鱼腥草、白芷、天花粉、半枝莲、山慈菇、蜂房、木贼</t>
  </si>
  <si>
    <t>清热燥湿，泻火解毒。主治疖肿、痤疮因毒热内蕴所致的局部红肿热痛。</t>
  </si>
  <si>
    <r>
      <rPr>
        <sz val="11"/>
        <color theme="1"/>
        <rFont val="宋体"/>
        <charset val="134"/>
        <scheme val="minor"/>
      </rPr>
      <t>0.35g</t>
    </r>
    <r>
      <rPr>
        <sz val="11"/>
        <color theme="1"/>
        <rFont val="宋体"/>
        <charset val="134"/>
        <scheme val="minor"/>
      </rPr>
      <t>*50/瓶</t>
    </r>
  </si>
  <si>
    <t>威灵仙、穿山龙、独活、羌活、木瓜、豨莶草、伸筋草、淫羊藿、狗脊、鹿衔草、杜仲、千年健、续断、桑寄生、薏苡仁、延胡索、地龙、桂枝</t>
  </si>
  <si>
    <t>除湿散寒，强盘通络。主治风湿性关节炎、类风湿性关节炎，增生骨关节病由于风寒湿闭阴经络引起的关节疼痛、肿胀、活动不利、关节变形。</t>
  </si>
  <si>
    <r>
      <rPr>
        <sz val="11"/>
        <color theme="1"/>
        <rFont val="宋体"/>
        <charset val="134"/>
        <scheme val="minor"/>
      </rPr>
      <t>每贴20g</t>
    </r>
    <r>
      <rPr>
        <sz val="11"/>
        <color theme="1"/>
        <rFont val="宋体"/>
        <charset val="134"/>
        <scheme val="minor"/>
      </rPr>
      <t>/贴</t>
    </r>
  </si>
  <si>
    <t>地龙、穿山甲、僵蚕、土鳖虫、血余炭、透骨草、防已、威灵仙、细辛、五加皮、豨莶草、独活、防风、五倍子、牛蒡子、枳实、丝瓜络、功劳叶、王不留行、当归、地黄、大黄（制）、泽兰、乳香（制）、没药（制）、骨碎补（制）、肉桂、儿茶。</t>
  </si>
  <si>
    <t>舒筋活血、散瘀通络、伸筋除痹，主治各类腱鞘炎、筋膜炎、颈肩腰腿痛等劳损性筋骨疼痛。</t>
  </si>
  <si>
    <t>血竭、三七、土鳖虫、自然铜(制)、红花、乳香(制)、没药(制)、牡丹皮、大黄(制)、儿茶、白芍、骨碎补(制)、续断、丁香、木香、茯苓、莲子、甘草</t>
  </si>
  <si>
    <t>活血祛瘀、消肿止痛、补肾、接骨，主治跌打损伤、淤血凝聚，骨折脱位及膝关节半月板损伤等。</t>
  </si>
  <si>
    <t>何首乌(制)、淫羊藿、鹿衔草、熟地黄、肉苁蓉、人工麝香、乳香(制)、石菖蒲、骨碎补、血竭、土鳖虫、西红花、没药(制)、鹿角霜、狗骨(煅)、丹参、当归、穿山甲、川芎、地龙、锁阳、三七、党参、黄芪、鸡血藤、葛根、茯苓、莲子(炒)、山楂。</t>
  </si>
  <si>
    <t>活血、通络，补肝益肾，骨健筋柔。主治股骨头无菌缺血性坏死症及骨折迟缓愈合者。</t>
  </si>
  <si>
    <t>天麻、钩藤、葛根、鸡血藤、桂枝、白芍、当归、乳香（制）、没药（制）、鹿茸、
自然铜（制）、川芎、白芷、人工麝香、丹参、狗脊、枸杞子、黄芪、淫羊霍、制何首乌、
莱菔子、红花、熟地黄、羌活、防风、地龙、骨碎补（制）、 鹿衔草、山楂、三七、 人参、甘草。</t>
  </si>
  <si>
    <t>活血通络、平肝熄风、益气养血、强筋壮脊，主治颈椎病，颈椎间盘突出症。</t>
  </si>
  <si>
    <r>
      <rPr>
        <sz val="11"/>
        <color theme="1"/>
        <rFont val="宋体"/>
        <charset val="134"/>
        <scheme val="minor"/>
      </rPr>
      <t>0.25g×6粒</t>
    </r>
    <r>
      <rPr>
        <sz val="11"/>
        <color theme="1"/>
        <rFont val="宋体"/>
        <charset val="134"/>
        <scheme val="minor"/>
      </rPr>
      <t>/</t>
    </r>
    <r>
      <rPr>
        <sz val="11"/>
        <color theme="1"/>
        <rFont val="宋体"/>
        <charset val="134"/>
        <scheme val="minor"/>
      </rPr>
      <t>袋</t>
    </r>
  </si>
  <si>
    <t>当归、熟地黄、西红花、鹿角霜、乳香(制)、没药（制）、血竭、土鳖虫、自然铜（制）、
人工麝香、儿茶、丁香、木香、大黄(制)、白芍、骨碎补(制)、续断、牛膝、龙骨、茯苓、莲子（炒）、
甘草。</t>
  </si>
  <si>
    <t>补肾壮骨、活血通窍、接骨续筋，主治各类复杂骨折的中期及陈旧性骨折愈合迟缓症。</t>
  </si>
  <si>
    <t>丹参、鸡血藤、白芍、秦艽、香附(制)、桂枝、乌药、地黄、威灵仙、牛膝、党参、当归、川芎、黄芪、乳香(制)、没药(制)、杜仲(制)、木瓜、山楂、白术、续断、甘草。</t>
  </si>
  <si>
    <t>各类腱鞘炎、滑囊炎、滑膜炎、肱骨外上髁炎、肩周炎、腰背筋膜炎及风寒湿痹症。</t>
  </si>
  <si>
    <r>
      <rPr>
        <sz val="11"/>
        <color theme="1"/>
        <rFont val="宋体"/>
        <charset val="134"/>
        <scheme val="minor"/>
      </rPr>
      <t>0.25g</t>
    </r>
    <r>
      <rPr>
        <sz val="11"/>
        <color theme="1"/>
        <rFont val="宋体"/>
        <charset val="134"/>
        <scheme val="minor"/>
      </rPr>
      <t>*6粒/袋</t>
    </r>
  </si>
  <si>
    <t>骨碎补（制）、熟地黄、淫羊藿、杜仲（制）、补骨脂、女贞子、 地龙、鹿衔草、桑寄生、鸡血藤、当归、乳香（制）、没药（制）、丹参、红花、土鳖虫、元胡、川芎、黄芪、党参、威灵仙、桂枝、羌活、独活、 防风、木瓜、牛膝、麻黄、香附(制)、山楂、山药、莱菔子(制)。</t>
  </si>
  <si>
    <t>活血通络、舒筋健骨、补肾壮腰，主治腰间盘突出症及腰椎管狭窄症。</t>
  </si>
  <si>
    <r>
      <rPr>
        <sz val="11"/>
        <color theme="1"/>
        <rFont val="宋体"/>
        <charset val="134"/>
        <scheme val="minor"/>
      </rPr>
      <t>5g</t>
    </r>
    <r>
      <rPr>
        <sz val="11"/>
        <color theme="1"/>
        <rFont val="宋体"/>
        <charset val="134"/>
        <scheme val="minor"/>
      </rPr>
      <t>/袋</t>
    </r>
  </si>
  <si>
    <t>西红花、大黄（炒）、三七、丁香、木香、儿茶、血竭、自然铜（制）、土鳖虫、人工麝香、莲子、当归、茯苓、白芍、牡丹皮、乳香（制）、没药（制）、冰片、朱砂、人参、骨碎补（制）、牛膝、甘草。</t>
  </si>
  <si>
    <t>活血化瘀、消肿止痛、接骨续筋，主治跌打损伤、淤血凝聚，各类型骨折、脱位及早期软组织损伤。</t>
  </si>
  <si>
    <t>骨碎补(制)、续断、当归、熟地黄、制何首乌、茯苓、龙骨、党参、山药（制）、山楂。</t>
  </si>
  <si>
    <t>养血、益气、补肾、壮骨，主治孕妇之骨折、脱位、跌打损伤及骨质疏松症。</t>
  </si>
  <si>
    <r>
      <rPr>
        <sz val="11"/>
        <color theme="1"/>
        <rFont val="宋体"/>
        <charset val="134"/>
        <scheme val="minor"/>
      </rPr>
      <t>20g</t>
    </r>
    <r>
      <rPr>
        <sz val="11"/>
        <color theme="1"/>
        <rFont val="宋体"/>
        <charset val="134"/>
        <scheme val="minor"/>
      </rPr>
      <t>/贴</t>
    </r>
  </si>
  <si>
    <t>三七、血竭、人工麝香、红花、穿山甲、地龙、鹿茸、狗骨（煅）、龟甲、续断、骨碎补（制）、牛膝、生地黄、白及、乳香（制）、没药（制）、土鳖虫、自然铜（制）、苏木、桃仁、川芎、当归、丹参、赤芍、芥子、白芷、石菖蒲、黄柏、儿茶、丁香、木香、樟脑、麻黄、独活、防风。</t>
  </si>
  <si>
    <t>活血通脉、强筋健骨、偎朽、新生，主治各类型股骨头缺血性坏死症所致腰及髋关节疼痛</t>
  </si>
  <si>
    <t>三七、血竭、土鳖虫、乳香（制）、没药（制）、自然铜（制）、人工麝香、红花、当归、丹参、地黄、杜仲（制）、牛膝、狗骨（煅）、续断、骨碎补（制）、鹿茸、地龙、白及、五加皮、白芷、樟脑、冰片、儿茶。</t>
  </si>
  <si>
    <t>活血祛瘀、消肿止痛、接骨续筋，主治各类型闭合性骨折、跌打损伤。</t>
  </si>
  <si>
    <t>地龙、穿山甲、鹿茸、杜仲(制)、乳香(制)、没药(制)、牛膝、生地黄、狗脊、 淫羊霍、鹿衔草、桑寄生、当归、鸡血藤、防风、羌活、独活、粉萆解、细辛、透骨草、木瓜、威灵仙、天麻、肉桂、煅狗骨、石昌蒲、白芷、丹参、红花、儿茶、樟脑、人工麝香。</t>
  </si>
  <si>
    <t>舒筋活络、除痹化坚、强筋壮骨，主治各种颈椎病、颈、腰椎间盘突出症、手、足麻木酸痛症。</t>
  </si>
  <si>
    <r>
      <rPr>
        <sz val="11"/>
        <color theme="1"/>
        <rFont val="宋体"/>
        <charset val="134"/>
        <scheme val="minor"/>
      </rPr>
      <t>1.0g</t>
    </r>
    <r>
      <rPr>
        <sz val="11"/>
        <color theme="1"/>
        <rFont val="宋体"/>
        <charset val="134"/>
        <scheme val="minor"/>
      </rPr>
      <t>/袋</t>
    </r>
  </si>
  <si>
    <t>骨碎补(制)、当归、熟地黄、续断、人工麝香、龙骨、山药(炒)。</t>
  </si>
  <si>
    <t>活血通络、养血补肾、接骨续筋，主治儿童及年老体弱之骨折病人，用于成人骨折脱位中期治疗。</t>
  </si>
  <si>
    <r>
      <rPr>
        <sz val="11"/>
        <color theme="1"/>
        <rFont val="宋体"/>
        <charset val="134"/>
        <scheme val="minor"/>
      </rPr>
      <t>0.3g</t>
    </r>
    <r>
      <rPr>
        <sz val="11"/>
        <color theme="1"/>
        <rFont val="宋体"/>
        <charset val="134"/>
        <scheme val="minor"/>
      </rPr>
      <t>*40粒/瓶</t>
    </r>
  </si>
  <si>
    <t>黄柏、盐车前子、茯苓、百部、猪苓、盐泽泻、栀子、茵陈、麸炒白术、赤芍、牡丹皮、牛膝。</t>
  </si>
  <si>
    <t>清热除湿，益气止带。用于湿热瘀阻所致的带下病，症见带下量多，色黄或黄白相兼、腥臭、阴中灼热瘙痒、或腹部掣痛、腰骶酸痛、口苦而粘、尿亦便干、舌红苔黄腻、脉滑；急性盆腔炎、子宫内膜炎、急性宫颈炎见上述证侯者。</t>
  </si>
  <si>
    <t>牛膝、续断、鹿角胶、当归、威灵仙、伸筋草、白芍、熟地黄、黄芪、川芎、山茱萸、盐泽泻、合欢皮、茯苓。</t>
  </si>
  <si>
    <t>补肾健脾，强筋壮骨，祛湿通络。用于脾肾亏虚、风湿阻络所致的痹病，症见肩背痛、腰痛、肢麻、伴腰膝酸软、喜温畏寒、痛处肿胀、眩晕耳鸣、自汗、舌质淡或黯、苔薄白或微腻、脉沉细无力。</t>
  </si>
  <si>
    <t>鸡血藤、盐杜仲、麸炒苍术、薏苡仁、茯苓、泽泻、苏木、赤芍、麸炒白术、姜厚朴、砂仁、黄芩、黄连、甘草。</t>
  </si>
  <si>
    <t>活血散瘀，消肿止痛，舒筋通络。用于外伤后出血所致的局部软组织肿胀、青紫、疼痛灼热，同时伴有发热、口干、心烦、舌红、苔薄白或黄、脉数。</t>
  </si>
  <si>
    <t>丹参、大血藤、当归、红花、赤芍、牡丹皮、连翘、茯苓、麸炒枳壳、醋延胡索、醋三棱、醋莪术、炒桃仁、醋香附。</t>
  </si>
  <si>
    <t>活血化瘀，清热败毒。用于下焦淤血、湿热症所致的癥瘕、带下、月经先后不定期、症见下腹包块、下腹坠胀疼痛、固定不移、腰骶酸痛、带下量多、色黄质稠、味臭、舌质淡暗或有瘀点瘀斑、脉涩.</t>
  </si>
  <si>
    <t>当归、赤芍、白芷、醋乳香、醋没药、三七、川芎、血竭、炒桃仁、红花、丹参、柴胡、醋香附、煨木香、大黄。</t>
  </si>
  <si>
    <t>活血化瘀，理气通络，消肿止痛。用于跌打损伤，症见淤血肿痛、局部皮色青紫，疼痛夜甚；痛处不移，舌紫黯苔薄白或边有瘀点，脉涩。</t>
  </si>
  <si>
    <t>丹参、赤芍、烫水蛭、当归、地龙、土鳖虫、川芎、山楂。</t>
  </si>
  <si>
    <t>活血化瘀，通经活络。用于瘀血阻络所致的中风，症见半身不遂、口舌歪斜、言语謇涩或不语、偏身麻木、头晕目眩、痰多而粘、舌质黯淡、舌苔薄白或白腻、脉弦滑。</t>
  </si>
  <si>
    <r>
      <rPr>
        <sz val="11"/>
        <color theme="1"/>
        <rFont val="宋体"/>
        <charset val="134"/>
        <scheme val="minor"/>
      </rPr>
      <t>150ML</t>
    </r>
    <r>
      <rPr>
        <sz val="11"/>
        <color theme="1"/>
        <rFont val="宋体"/>
        <charset val="134"/>
        <scheme val="minor"/>
      </rPr>
      <t>/袋</t>
    </r>
  </si>
  <si>
    <t>甘草、浮小麦、大枣、远志、酸枣仁、龙齿、蒺藜、白芍、夏枯草、生地黄、麦冬、玄参、牡丹皮、柏子仁、石菖蒲、茺蔚子</t>
  </si>
  <si>
    <t>滋阴清热，养心安神，平肝潜阳。主治更年期精神分裂、更年期综合征、赃躁症、神经官能症、神经衰弱等症。</t>
  </si>
  <si>
    <t>朱砂、麦冬、石菖蒲、黄连、琥珀、川贝母、郁金、橘红、石决明、枳实、甘草、玄参、竹沥</t>
  </si>
  <si>
    <t>清心温阳，化痰和胃，镇心安神。主要治疗癫症，症见神志昏乱、语无伦次、夜不能寐或歌或笑、或泣或悲等症状。</t>
  </si>
  <si>
    <t>生地黄、当归、天冬、麦冬、酸枣仁、柏子仁、人参、五味子、茯苓、茯神、远志、玄参、丹参、朱砂、琥珀、桔梗</t>
  </si>
  <si>
    <t>滋阴养血，镇心安神。主治阴虚血少、神志不安症，症见心悸气短、虚烦神疲、梦遗健忘、顽固失眠、手足心热、口舌生疮、舌红少苔、脉细而数。</t>
  </si>
  <si>
    <t>人参、麦冬、五味子、浮小麦、甘草、大枣</t>
  </si>
  <si>
    <t>益气生津，养心安神，敛阴止汗，和中缓急。症见精神恍惚，时常悲伤欲哭，不能自主，心中烦乱，睡眠不安，体倦气短，少气懒言，口渴多汗，咽干舌燥，舌红少苔，脉沉细而数。</t>
  </si>
  <si>
    <t>磁石、朱砂、龙骨、琥珀、神曲、胆南星、法半夏、天竺黄</t>
  </si>
  <si>
    <t>重镇安神，潜阴明目，祛痰止痉。主要治疗心肾不交所致的心悸失眠、耳鸣耳聋、视物昏花、痰浊内生所致的癫痫大发作。</t>
  </si>
  <si>
    <r>
      <rPr>
        <sz val="11"/>
        <color theme="1"/>
        <rFont val="宋体"/>
        <charset val="134"/>
        <scheme val="minor"/>
      </rPr>
      <t>7g</t>
    </r>
    <r>
      <rPr>
        <sz val="11"/>
        <color theme="1"/>
        <rFont val="宋体"/>
        <charset val="134"/>
        <scheme val="minor"/>
      </rPr>
      <t>*30袋/盒</t>
    </r>
  </si>
  <si>
    <t>松毛（鲜品）、红参、蚂蚁、万年蒿、地龙、大黄、鸡血藤。辅料为淀粉</t>
  </si>
  <si>
    <t>清热益气，活血止痛。用于气虚血瘀、热毒内盛所致的头痛，症见头部胀痛或刺痛、痛有
定处、反复发作、劳则加重；紧张性头痛、偏头痛、血管神经性头痛见上述证候者。</t>
  </si>
  <si>
    <r>
      <rPr>
        <sz val="11"/>
        <color theme="1"/>
        <rFont val="宋体"/>
        <charset val="134"/>
        <scheme val="minor"/>
      </rPr>
      <t>9g</t>
    </r>
    <r>
      <rPr>
        <sz val="11"/>
        <color theme="1"/>
        <rFont val="宋体"/>
        <charset val="134"/>
        <scheme val="minor"/>
      </rPr>
      <t>*30袋/盒</t>
    </r>
  </si>
  <si>
    <t>万年蒿、红参、蚂蚁、松茸、紫苏子、鸭。辅料为淀粉。</t>
  </si>
  <si>
    <t>扶正固本，疏肝健脾，清热解毒。用于肝郁脾虚所致的疲乏纳差、胁痛腹胀、口干苦、消瘦；脂肪肝、酒精性肝病、药物性肝病及早期肝硬化见上述证候者。</t>
  </si>
  <si>
    <r>
      <rPr>
        <sz val="11"/>
        <color theme="1"/>
        <rFont val="宋体"/>
        <charset val="134"/>
        <scheme val="minor"/>
      </rPr>
      <t>0.3g</t>
    </r>
    <r>
      <rPr>
        <sz val="11"/>
        <color theme="1"/>
        <rFont val="宋体"/>
        <charset val="134"/>
        <scheme val="minor"/>
      </rPr>
      <t>*60粒/盒</t>
    </r>
  </si>
  <si>
    <t>川芎、炒酸枣仁、薄荷、钩藤、制远志、白豆蔻、茯神、菊花、大腹皮。</t>
  </si>
  <si>
    <t xml:space="preserve">滋阴养血，镇静安神。用于心神不安所致的头痛，症见头晕、呕吐、烦躁不安；脑外伤后遗症见上述证候者。
</t>
  </si>
  <si>
    <r>
      <rPr>
        <sz val="11"/>
        <color theme="1"/>
        <rFont val="宋体"/>
        <charset val="134"/>
        <scheme val="minor"/>
      </rPr>
      <t>0.35g</t>
    </r>
    <r>
      <rPr>
        <sz val="11"/>
        <color theme="1"/>
        <rFont val="宋体"/>
        <charset val="134"/>
        <scheme val="minor"/>
      </rPr>
      <t>*60粒/盒</t>
    </r>
  </si>
  <si>
    <t>柴胡、白芍、鸡内金、金钱草、木香、郁金、枳实、黄芩、栀子、芒硝。</t>
  </si>
  <si>
    <t>清热利湿，利胆排石。用于肝胆湿热所致的胁痛、胆胀，症见胁肋胀痛、发热、尿黄；急、慢性胆囊炎、胆结石、胆道感染见上述证候者。</t>
  </si>
  <si>
    <t>党参、麸炒白术、敷煨肉豆蔻、乌梅、炒山楂、六神曲（炒）、炒麦芽、麸炒枳壳、黄芩、黄连、大黄炭、木香、羌活、荆芥穗。</t>
  </si>
  <si>
    <t>消呆健脾，涩肠止痛。用于肝脾不和所致腹泻，症见体困神疲，厌食不渴，腹泻日久不愈；慢性结肠炎见上述证候者。</t>
  </si>
  <si>
    <t>葛根、三七、槐米、稀莶草、红花、赤芍、地龙、水蛭、川芎、龙血竭。</t>
  </si>
  <si>
    <t>活血化瘀，舒展筋络，益脑健神。用于血瘀阻络所致的中风，症见半身不遂，口眼歪斜，舌蹇语涩及头痛；急性、缺血性中风见上述证候者。</t>
  </si>
  <si>
    <t xml:space="preserve">龙血竭、当归、三七、熟大黄、赤芍、红花、儿茶、醋乳香、醋没药、丁香、煅自然铜、牡蛎、骨碎补、土鳖虫、黄瓜籽。
</t>
  </si>
  <si>
    <t>舒筋活血，散瘀止痛，接筋续骨。用于跌打损伤，筋伤骨折，瘀血肿痛，腰脚扭伤。</t>
  </si>
  <si>
    <t>红参、北沙参、川贝母、黄芪、五味子、白及、十大功劳、蛤蚧、紫河车、麦冬、化橘红、甘草</t>
  </si>
  <si>
    <t>补虚培元，滋阴润肺，化痰止咳。用于气阴耗伤所致的咳嗽、痰喘，症见发热 
盗汗、倦怠乏力、气短胸满；肺结核、骨结核、结核性胸膜炎、淋巴腺结核见上述证候者。</t>
  </si>
  <si>
    <r>
      <rPr>
        <sz val="11"/>
        <color theme="1"/>
        <rFont val="宋体"/>
        <charset val="134"/>
        <scheme val="minor"/>
      </rPr>
      <t>0.45g</t>
    </r>
    <r>
      <rPr>
        <sz val="11"/>
        <color theme="1"/>
        <rFont val="宋体"/>
        <charset val="134"/>
        <scheme val="minor"/>
      </rPr>
      <t>*60粒/瓶</t>
    </r>
  </si>
  <si>
    <t>熟地黄、枸杞子、菊花、山茱萸、牡丹皮、茯苓、泽泻、白术、猪苓、山药、桂枝、甘草。</t>
  </si>
  <si>
    <t>滋阴补肾，养肝明目。用于肝肾两亏所致的目涩畏光，视物模糊，迎风流泪；视神经炎，视神经萎缩、视网膜炎见上述证候者。</t>
  </si>
  <si>
    <r>
      <rPr>
        <sz val="11"/>
        <color theme="1"/>
        <rFont val="宋体"/>
        <charset val="134"/>
        <scheme val="minor"/>
      </rPr>
      <t>0.4g</t>
    </r>
    <r>
      <rPr>
        <sz val="11"/>
        <color theme="1"/>
        <rFont val="宋体"/>
        <charset val="134"/>
        <scheme val="minor"/>
      </rPr>
      <t>*60粒/瓶</t>
    </r>
  </si>
  <si>
    <t>丹参、虎杖、五味子。</t>
  </si>
  <si>
    <t>清热利湿，活血祛瘀，宁心安神。用于肝胆湿热所致的胁痛，症见胁腹胀痛，口苦，恶心呕吐，神疲乏力；极、慢性肝炎及肝脏疾病引起的转氨酶升高见上述证候者。</t>
  </si>
  <si>
    <r>
      <rPr>
        <sz val="11"/>
        <color theme="1"/>
        <rFont val="宋体"/>
        <charset val="134"/>
        <scheme val="minor"/>
      </rPr>
      <t>20g</t>
    </r>
    <r>
      <rPr>
        <sz val="11"/>
        <color theme="1"/>
        <rFont val="宋体"/>
        <charset val="134"/>
        <scheme val="minor"/>
      </rPr>
      <t>/盒</t>
    </r>
  </si>
  <si>
    <t>黄芩苷、乳膏基质。</t>
  </si>
  <si>
    <t>本品对革兰氏阳性菌和阴性菌有抑制作用，用于治疗神经性皮炎，脂溢性皮炎、皮肤瘙痒症、黄褐斑及紫外线介导的皮肤色素沉着和损伤，毛囊炎及皮肤过敏。</t>
  </si>
  <si>
    <r>
      <rPr>
        <sz val="11"/>
        <color theme="1"/>
        <rFont val="宋体"/>
        <charset val="134"/>
        <scheme val="minor"/>
      </rPr>
      <t>8g</t>
    </r>
    <r>
      <rPr>
        <sz val="11"/>
        <color theme="1"/>
        <rFont val="宋体"/>
        <charset val="134"/>
        <scheme val="minor"/>
      </rPr>
      <t>*20袋/盒</t>
    </r>
  </si>
  <si>
    <t xml:space="preserve">黄芪、续断、儿茶、冬瓜子（炒）、川楝子、土鳖虫、牛膝、烫水蛭、煅自然铜、醋延胡索、当归、盐巴戟天、煅磁石、珍珠母、石斛、羌活、独活、木瓜。
</t>
  </si>
  <si>
    <t xml:space="preserve">益气活血，排毒生骨。用于“骨蚀”中期，气虚血瘀所致的髋部钝痛，或牵引膝部疼痛，活动后加重，患肢活动不利渐重，甚至卧床或扶拐行走，或伴肌萎不用，面色无华，少气懒言，舌质黯红，苔薄白或微黄；股骨头坏死等骨病见上证候者。
</t>
  </si>
  <si>
    <t>烫骨碎补、续断、煅自然铜、当归、红花、醋延胡索、三七、地龙、凤仙透骨草、柴胡、羌活、白芷、路路通、炒僵蚕、千年健、五倍子。</t>
  </si>
  <si>
    <t>益髓生骨，养血强筋，通经止痛。用于“骨蚀”中后期，肝肾不足所致的髋部疼痛，患肢活动不利明显，肉萎筋缩，腰膝酸软无力，健忘失眠，舌淡苔白，脉沉细；股骨头坏死等骨病见以上症候者。</t>
  </si>
  <si>
    <t xml:space="preserve">盐杜仲、盐巴戟天、鹿角霜、酒肉苁蓉、菟丝子、核桃仁、续断、制何首乌、灵芝、凤凰衣、丹参、当归、黄芪、鸡血藤、烫水蛭、伸筋草、土鳖虫、皂角刺、醋延胡索、燀桃仁、地龙、牛膝、桂枝、醋香附、乌药、水牛角浓缩粉、山慈菇。	</t>
  </si>
  <si>
    <t xml:space="preserve">补益肝肾，强筋壮骨，活血通络。用于“骨蚀”病，肝肾不足，脉络瘀阻所致的髋部疼痛，活动不利，跛足而行，患肢萎弱，腰膝酸软，神疲面白，舌淡苔白，脉沉弱；股骨头坏死等骨病见以上症候者。
</t>
  </si>
  <si>
    <t>红花、醋没药、醋延胡索、烫水蛭、桂枝、白芷、葛根、炒蔓荆子、凤仙透骨草、紫草、地黄、鹿角霜、山慈菇、五倍子。</t>
  </si>
  <si>
    <t>祛瘀止痛，强筋壮骨。用于“骨蚀”早期，脉络痹阻所致的髋部或大腿根部隐痛或刺痛，痛处固定不移，久坐久卧后疼痛加重，患肢活动不利，舌质略黯，脉沉涩；股骨头坏死等骨病见以上证候者。</t>
  </si>
  <si>
    <t>谈判结果   （成功/放弃）</t>
  </si>
  <si>
    <t>销售价格（元）</t>
  </si>
  <si>
    <t>降幅</t>
  </si>
  <si>
    <t>医联体</t>
  </si>
  <si>
    <t>省医保定点</t>
  </si>
  <si>
    <r>
      <rPr>
        <sz val="11"/>
        <color theme="1"/>
        <rFont val="宋体"/>
        <charset val="134"/>
        <scheme val="minor"/>
      </rPr>
      <t>10g</t>
    </r>
    <r>
      <rPr>
        <sz val="11"/>
        <color theme="1"/>
        <rFont val="宋体"/>
        <charset val="134"/>
        <scheme val="minor"/>
      </rPr>
      <t>*10袋/盒</t>
    </r>
    <r>
      <rPr>
        <sz val="11"/>
        <color theme="1"/>
        <rFont val="宋体"/>
        <charset val="134"/>
        <scheme val="minor"/>
      </rPr>
      <t xml:space="preserve"> </t>
    </r>
  </si>
  <si>
    <t>成功</t>
  </si>
  <si>
    <t>每袋装15g</t>
  </si>
  <si>
    <t>每瓶装20ml</t>
  </si>
  <si>
    <t>每袋装10g（相当于饮片12.4g）</t>
  </si>
  <si>
    <t>每丸重6g</t>
  </si>
  <si>
    <t>每丸重9g</t>
  </si>
  <si>
    <t>0.25g*24粒/盒</t>
  </si>
  <si>
    <t>每片重0.3g</t>
  </si>
  <si>
    <t>每粒装0.3g</t>
  </si>
  <si>
    <t>每粒装0.5g</t>
  </si>
  <si>
    <t>每袋装10g</t>
  </si>
  <si>
    <t xml:space="preserve">每袋装10g </t>
  </si>
  <si>
    <r>
      <rPr>
        <sz val="11"/>
        <color theme="1"/>
        <rFont val="宋体"/>
        <charset val="134"/>
        <scheme val="minor"/>
      </rPr>
      <t>60ml</t>
    </r>
    <r>
      <rPr>
        <sz val="11"/>
        <color theme="1"/>
        <rFont val="宋体"/>
        <charset val="134"/>
        <scheme val="minor"/>
      </rPr>
      <t>*2瓶/盒</t>
    </r>
  </si>
  <si>
    <t>每瓶装20g</t>
  </si>
  <si>
    <r>
      <rPr>
        <sz val="11"/>
        <color theme="1"/>
        <rFont val="宋体"/>
        <charset val="134"/>
        <scheme val="minor"/>
      </rPr>
      <t>0.25g</t>
    </r>
    <r>
      <rPr>
        <sz val="11"/>
        <color theme="1"/>
        <rFont val="宋体"/>
        <charset val="134"/>
        <scheme val="minor"/>
      </rPr>
      <t>*24粒/盒</t>
    </r>
  </si>
  <si>
    <r>
      <rPr>
        <sz val="11"/>
        <color theme="1"/>
        <rFont val="宋体"/>
        <charset val="134"/>
        <scheme val="minor"/>
      </rPr>
      <t xml:space="preserve">11g </t>
    </r>
    <r>
      <rPr>
        <sz val="11"/>
        <color theme="1"/>
        <rFont val="宋体"/>
        <charset val="134"/>
        <scheme val="minor"/>
      </rPr>
      <t>*10袋/盒</t>
    </r>
  </si>
  <si>
    <t>每瓶装60ml</t>
  </si>
  <si>
    <t xml:space="preserve">每袋装7.5g  </t>
  </si>
  <si>
    <t>每袋装14g（相当于饮片23.7g）</t>
  </si>
  <si>
    <t>每袋装6g</t>
  </si>
  <si>
    <r>
      <rPr>
        <sz val="11"/>
        <color theme="1"/>
        <rFont val="宋体"/>
        <charset val="134"/>
        <scheme val="minor"/>
      </rPr>
      <t xml:space="preserve">10g </t>
    </r>
    <r>
      <rPr>
        <sz val="11"/>
        <color theme="1"/>
        <rFont val="宋体"/>
        <charset val="134"/>
        <scheme val="minor"/>
      </rPr>
      <t>*10袋/盒</t>
    </r>
  </si>
  <si>
    <r>
      <rPr>
        <sz val="11"/>
        <color theme="1"/>
        <rFont val="宋体"/>
        <charset val="134"/>
        <scheme val="minor"/>
      </rPr>
      <t xml:space="preserve">7.5g </t>
    </r>
    <r>
      <rPr>
        <sz val="11"/>
        <color theme="1"/>
        <rFont val="宋体"/>
        <charset val="134"/>
        <scheme val="minor"/>
      </rPr>
      <t>*10袋/盒</t>
    </r>
    <r>
      <rPr>
        <sz val="11"/>
        <color theme="1"/>
        <rFont val="宋体"/>
        <charset val="134"/>
        <scheme val="minor"/>
      </rPr>
      <t xml:space="preserve"> </t>
    </r>
  </si>
  <si>
    <r>
      <rPr>
        <sz val="11"/>
        <color theme="1"/>
        <rFont val="宋体"/>
        <charset val="134"/>
        <scheme val="minor"/>
      </rPr>
      <t>20ml</t>
    </r>
    <r>
      <rPr>
        <sz val="11"/>
        <color theme="1"/>
        <rFont val="宋体"/>
        <charset val="134"/>
        <scheme val="minor"/>
      </rPr>
      <t>*6瓶/盒</t>
    </r>
  </si>
  <si>
    <r>
      <rPr>
        <sz val="11"/>
        <color theme="1"/>
        <rFont val="宋体"/>
        <charset val="134"/>
        <scheme val="minor"/>
      </rPr>
      <t>5g</t>
    </r>
    <r>
      <rPr>
        <sz val="11"/>
        <color theme="1"/>
        <rFont val="宋体"/>
        <charset val="134"/>
        <scheme val="minor"/>
      </rPr>
      <t>*8袋/盒</t>
    </r>
  </si>
  <si>
    <r>
      <rPr>
        <sz val="11"/>
        <color theme="1"/>
        <rFont val="宋体"/>
        <charset val="134"/>
        <scheme val="minor"/>
      </rPr>
      <t>0.3g</t>
    </r>
    <r>
      <rPr>
        <sz val="11"/>
        <color theme="1"/>
        <rFont val="宋体"/>
        <charset val="134"/>
        <scheme val="minor"/>
      </rPr>
      <t>*48粒/盒</t>
    </r>
  </si>
  <si>
    <t>10g *10袋/盒</t>
  </si>
  <si>
    <t>每粒装0.25g</t>
  </si>
  <si>
    <t>辽源市中医药</t>
  </si>
  <si>
    <t>42.9</t>
  </si>
  <si>
    <t>46.55</t>
  </si>
  <si>
    <t>50.21</t>
  </si>
  <si>
    <t>42.45</t>
  </si>
  <si>
    <t>52.95</t>
  </si>
  <si>
    <t>48.38</t>
  </si>
  <si>
    <t>44.27</t>
  </si>
  <si>
    <t>47</t>
  </si>
  <si>
    <t>22.00</t>
  </si>
  <si>
    <t>18.00</t>
  </si>
  <si>
    <t>17</t>
  </si>
  <si>
    <t>25</t>
  </si>
  <si>
    <r>
      <rPr>
        <sz val="11"/>
        <color theme="1"/>
        <rFont val="宋体"/>
        <charset val="134"/>
        <scheme val="minor"/>
      </rPr>
      <t>0.3g</t>
    </r>
    <r>
      <rPr>
        <sz val="11"/>
        <color theme="1"/>
        <rFont val="宋体"/>
        <charset val="134"/>
        <scheme val="minor"/>
      </rPr>
      <t>*50粒/盒</t>
    </r>
  </si>
  <si>
    <t>34.9</t>
  </si>
  <si>
    <t>32.2</t>
  </si>
  <si>
    <t>32</t>
  </si>
  <si>
    <t>榆树市中医药</t>
  </si>
  <si>
    <t>18.6</t>
  </si>
  <si>
    <t>39</t>
  </si>
  <si>
    <t>160</t>
  </si>
  <si>
    <t>袋（外包装）</t>
  </si>
  <si>
    <t>42.00</t>
  </si>
  <si>
    <t>40</t>
  </si>
  <si>
    <t>42.1</t>
  </si>
  <si>
    <t>42.5</t>
  </si>
  <si>
    <t>43.5</t>
  </si>
  <si>
    <t>长春同春堂中医皮肤病医院长春</t>
  </si>
  <si>
    <t>丹槐消银颗粒</t>
  </si>
  <si>
    <t>4g/袋</t>
  </si>
  <si>
    <t>失败</t>
  </si>
  <si>
    <t>28</t>
  </si>
  <si>
    <t>防风止痒颗粒</t>
  </si>
  <si>
    <t>4g</t>
  </si>
  <si>
    <t>27.5</t>
  </si>
  <si>
    <t>金丹排毒颗粒</t>
  </si>
  <si>
    <t>27.8</t>
  </si>
  <si>
    <t>消白颗粒</t>
  </si>
  <si>
    <t>28.6</t>
  </si>
  <si>
    <t>苦白祛风止痒颗粒</t>
  </si>
  <si>
    <t>28.8</t>
  </si>
  <si>
    <t>长春孟氏整骨孟晓东骨伤门诊部院</t>
  </si>
  <si>
    <t>孟氏活血散</t>
  </si>
  <si>
    <t>每袋装36g</t>
  </si>
  <si>
    <t>45</t>
  </si>
  <si>
    <t>孟氏接骨散</t>
  </si>
  <si>
    <t>孟氏骨伤胶囊</t>
  </si>
  <si>
    <t>50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</si>
  <si>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20粒/</t>
    </r>
    <r>
      <rPr>
        <sz val="11"/>
        <color theme="1"/>
        <rFont val="宋体"/>
        <charset val="134"/>
        <scheme val="minor"/>
      </rPr>
      <t>袋</t>
    </r>
  </si>
  <si>
    <r>
      <rPr>
        <sz val="11"/>
        <color theme="1"/>
        <rFont val="宋体"/>
        <charset val="134"/>
        <scheme val="minor"/>
      </rPr>
      <t>120粒/袋</t>
    </r>
  </si>
  <si>
    <t>56.00</t>
  </si>
  <si>
    <t>157</t>
  </si>
  <si>
    <t>1.5g*10粒</t>
  </si>
  <si>
    <t>50ml</t>
  </si>
  <si>
    <t>10g/瓶</t>
  </si>
  <si>
    <t>0.5g*60粒</t>
  </si>
  <si>
    <t>0.4g*100粒</t>
  </si>
  <si>
    <t>240ml</t>
  </si>
  <si>
    <t>20g*9袋</t>
  </si>
  <si>
    <t xml:space="preserve"> 0.5g*10袋/袋</t>
  </si>
  <si>
    <t>滋肾清利胶囊</t>
  </si>
  <si>
    <t>保肾利水胶囊</t>
  </si>
  <si>
    <t>天蚕抗痫胶囊</t>
  </si>
  <si>
    <t>珍珠抗痫胶囊</t>
  </si>
  <si>
    <t>清肾排毒胶囊</t>
  </si>
  <si>
    <t>天益散</t>
  </si>
  <si>
    <t>120.00</t>
  </si>
  <si>
    <t>长春康达医院</t>
  </si>
  <si>
    <t>消食化瘀降脂胶囊</t>
  </si>
  <si>
    <t>216.8</t>
  </si>
  <si>
    <t>健脾燥湿降脂胶囊</t>
  </si>
  <si>
    <t>112.7</t>
  </si>
  <si>
    <t>53.00</t>
  </si>
  <si>
    <t>0.25g×50粒/盒</t>
  </si>
  <si>
    <t>10g×10袋</t>
  </si>
  <si>
    <t>0.25g×50粒</t>
  </si>
  <si>
    <t>50粒/盒</t>
  </si>
  <si>
    <t>26</t>
  </si>
  <si>
    <t>长春骨伤医院</t>
  </si>
  <si>
    <t>通脉活络散</t>
  </si>
  <si>
    <t>每袋装8克</t>
  </si>
  <si>
    <t>放弃</t>
  </si>
  <si>
    <t>69.9</t>
  </si>
  <si>
    <t>通脉健骨丸</t>
  </si>
  <si>
    <t>9g/丸*6丸/盒</t>
  </si>
  <si>
    <t>62.29</t>
  </si>
  <si>
    <t>50克/支</t>
  </si>
  <si>
    <t>33</t>
  </si>
  <si>
    <t>31.6</t>
  </si>
  <si>
    <t>20</t>
  </si>
  <si>
    <t>10</t>
  </si>
  <si>
    <t>28.92</t>
  </si>
  <si>
    <t>27.92</t>
  </si>
  <si>
    <t>28.93</t>
  </si>
  <si>
    <t>27.93</t>
  </si>
  <si>
    <t>29.34</t>
  </si>
  <si>
    <t>28.75</t>
  </si>
  <si>
    <t>28.56</t>
  </si>
  <si>
    <t>尫痹胶囊</t>
  </si>
  <si>
    <t>29.17</t>
  </si>
  <si>
    <t>27.57</t>
  </si>
  <si>
    <t>27.47</t>
  </si>
  <si>
    <t>29.58</t>
  </si>
  <si>
    <t>28.78</t>
  </si>
  <si>
    <t>26.19</t>
  </si>
  <si>
    <t>29.1</t>
  </si>
  <si>
    <t>26.8</t>
  </si>
  <si>
    <t>32.9</t>
  </si>
  <si>
    <t>38.16</t>
  </si>
  <si>
    <t>39.01</t>
  </si>
  <si>
    <t>45.85</t>
  </si>
  <si>
    <t>33.48</t>
  </si>
  <si>
    <t>38.87</t>
  </si>
  <si>
    <t>41.61</t>
  </si>
  <si>
    <t>45.62</t>
  </si>
  <si>
    <t>59.02</t>
  </si>
  <si>
    <t>62.59</t>
  </si>
  <si>
    <t>66.64</t>
  </si>
  <si>
    <t>15</t>
  </si>
  <si>
    <t>14</t>
  </si>
  <si>
    <t>15.5</t>
  </si>
  <si>
    <t>13</t>
  </si>
  <si>
    <t>37</t>
  </si>
  <si>
    <t>30</t>
  </si>
  <si>
    <t>41</t>
  </si>
  <si>
    <t>33.5</t>
  </si>
  <si>
    <t>29</t>
  </si>
  <si>
    <t>39.00</t>
  </si>
  <si>
    <t>37.9</t>
  </si>
  <si>
    <t>28.9</t>
  </si>
  <si>
    <t>47.8</t>
  </si>
  <si>
    <t>35.6</t>
  </si>
  <si>
    <t>49.00</t>
  </si>
  <si>
    <t>袋装</t>
  </si>
  <si>
    <t>19</t>
  </si>
  <si>
    <t>17.6</t>
  </si>
  <si>
    <t>16.8</t>
  </si>
  <si>
    <t>88.00</t>
  </si>
  <si>
    <t>98.00</t>
  </si>
  <si>
    <t>78.00</t>
  </si>
  <si>
    <t>68.00</t>
  </si>
  <si>
    <t>73.4</t>
  </si>
  <si>
    <t>85.3</t>
  </si>
  <si>
    <t>115</t>
  </si>
  <si>
    <t>28.2</t>
  </si>
  <si>
    <t>26.3</t>
  </si>
  <si>
    <t>30.6</t>
  </si>
  <si>
    <t>26.6</t>
  </si>
  <si>
    <t>25.6</t>
  </si>
  <si>
    <t>16.9</t>
  </si>
  <si>
    <t>23.6</t>
  </si>
  <si>
    <t>25.8</t>
  </si>
  <si>
    <t>35</t>
  </si>
  <si>
    <t>48.9</t>
  </si>
  <si>
    <t>38.70</t>
  </si>
  <si>
    <t>34.2</t>
  </si>
  <si>
    <t>38</t>
  </si>
  <si>
    <t>32.00</t>
  </si>
  <si>
    <t>43.8</t>
  </si>
  <si>
    <t>35.2</t>
  </si>
  <si>
    <t>止咳宣肺糖浆</t>
  </si>
  <si>
    <r>
      <rPr>
        <sz val="11"/>
        <color theme="1"/>
        <rFont val="宋体"/>
        <charset val="134"/>
        <scheme val="minor"/>
      </rPr>
      <t>200ml</t>
    </r>
    <r>
      <rPr>
        <sz val="11"/>
        <color theme="1"/>
        <rFont val="宋体"/>
        <charset val="134"/>
        <scheme val="minor"/>
      </rPr>
      <t>/瓶</t>
    </r>
  </si>
  <si>
    <t>39.5</t>
  </si>
  <si>
    <t>每袋装0.5g</t>
  </si>
  <si>
    <t>18</t>
  </si>
  <si>
    <t>麻黄退热口服液</t>
  </si>
  <si>
    <t>每支装10ml</t>
  </si>
  <si>
    <t>37.5</t>
  </si>
  <si>
    <t>通乳口服液</t>
  </si>
  <si>
    <r>
      <rPr>
        <sz val="11"/>
        <color theme="1"/>
        <rFont val="宋体"/>
        <charset val="134"/>
        <scheme val="minor"/>
      </rPr>
      <t>10ml</t>
    </r>
    <r>
      <rPr>
        <sz val="11"/>
        <color theme="1"/>
        <rFont val="宋体"/>
        <charset val="134"/>
        <scheme val="minor"/>
      </rPr>
      <t>*10支/盒</t>
    </r>
  </si>
  <si>
    <t>十三味清热通淋胶囊</t>
  </si>
  <si>
    <t>37.2</t>
  </si>
  <si>
    <t>十七味补肾益精丸</t>
  </si>
  <si>
    <t>63.6</t>
  </si>
  <si>
    <t>48</t>
  </si>
  <si>
    <t>76.00</t>
  </si>
  <si>
    <t>33.00</t>
  </si>
  <si>
    <t>31.00</t>
  </si>
  <si>
    <t>38.00</t>
  </si>
  <si>
    <t>0.9g*8丸/盒</t>
  </si>
  <si>
    <r>
      <rPr>
        <sz val="11"/>
        <color theme="1"/>
        <rFont val="宋体"/>
        <charset val="134"/>
        <scheme val="minor"/>
      </rPr>
      <t>0.25g</t>
    </r>
    <r>
      <rPr>
        <sz val="11"/>
        <color theme="1"/>
        <rFont val="宋体"/>
        <charset val="134"/>
        <scheme val="minor"/>
      </rPr>
      <t>/袋</t>
    </r>
  </si>
  <si>
    <t>0.4g*6粒*10袋/盒</t>
  </si>
  <si>
    <t>43.6</t>
  </si>
  <si>
    <t>40.9</t>
  </si>
  <si>
    <t>61.1</t>
  </si>
  <si>
    <t>27粒/盒</t>
  </si>
  <si>
    <t>9袋/盒</t>
  </si>
  <si>
    <t>280</t>
  </si>
  <si>
    <t>350</t>
  </si>
  <si>
    <t>吉林大学第一医院</t>
  </si>
  <si>
    <t>鹿香消肿散结胶囊</t>
  </si>
  <si>
    <t>0.5克/粒</t>
  </si>
  <si>
    <t>47.4</t>
  </si>
  <si>
    <t>菊花明目胶囊</t>
  </si>
  <si>
    <r>
      <rPr>
        <sz val="11"/>
        <color theme="1"/>
        <rFont val="宋体"/>
        <charset val="134"/>
        <scheme val="minor"/>
      </rPr>
      <t>每粒装0.35g</t>
    </r>
    <r>
      <rPr>
        <sz val="11"/>
        <color theme="1"/>
        <rFont val="宋体"/>
        <charset val="134"/>
        <scheme val="minor"/>
      </rPr>
      <t>*60</t>
    </r>
  </si>
  <si>
    <t>26.00</t>
  </si>
  <si>
    <t>35.00</t>
  </si>
  <si>
    <t>60.00</t>
  </si>
  <si>
    <r>
      <rPr>
        <sz val="11"/>
        <color theme="1"/>
        <rFont val="宋体"/>
        <charset val="134"/>
        <scheme val="minor"/>
      </rPr>
      <t>6</t>
    </r>
    <r>
      <rPr>
        <sz val="11"/>
        <color theme="1"/>
        <rFont val="宋体"/>
        <charset val="134"/>
        <scheme val="minor"/>
      </rPr>
      <t>0粒/瓶</t>
    </r>
  </si>
  <si>
    <t>62.00</t>
  </si>
  <si>
    <t>80.00</t>
  </si>
  <si>
    <t>45.00</t>
  </si>
  <si>
    <t>30.00</t>
  </si>
  <si>
    <t>甲硝唑氯霉素软膏（西药）</t>
  </si>
  <si>
    <r>
      <rPr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0袋/</t>
    </r>
    <r>
      <rPr>
        <sz val="11"/>
        <color theme="1"/>
        <rFont val="宋体"/>
        <charset val="134"/>
        <scheme val="minor"/>
      </rPr>
      <t>盒</t>
    </r>
  </si>
  <si>
    <r>
      <rPr>
        <sz val="11"/>
        <color theme="1"/>
        <rFont val="宋体"/>
        <charset val="134"/>
        <scheme val="minor"/>
      </rPr>
      <t>20袋/盒</t>
    </r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</si>
  <si>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0丸/</t>
    </r>
    <r>
      <rPr>
        <sz val="11"/>
        <color theme="1"/>
        <rFont val="宋体"/>
        <charset val="134"/>
        <scheme val="minor"/>
      </rPr>
      <t>盒</t>
    </r>
  </si>
  <si>
    <t>0.41克</t>
  </si>
  <si>
    <t>90</t>
  </si>
  <si>
    <t>薄膜衣片</t>
  </si>
  <si>
    <t>每片重0.41克</t>
  </si>
  <si>
    <t>20/支</t>
  </si>
  <si>
    <t>21.00</t>
  </si>
  <si>
    <t>0.1g/粒</t>
  </si>
  <si>
    <t>附件</t>
  </si>
  <si>
    <t>吉林省基本医疗保险、工伤保险和生育保险医疗机构制剂目录</t>
  </si>
  <si>
    <t>长春中医药大学附属医院、吉林省中医药科学院、长春市中医院、双阳区中医院、榆树市中医院、德惠市中医院、农安县中医院、吉林中西医结合医院、永吉县中医院、蛟河市中医院 、延吉市中医院、敦化市中医院、珲春市中医院、和龙市中医院、四平市中医院、公主岭市中医院、梨树县中医院            伊通满族自治县民族医院、通化市中医院、梅河口市中医院、集安市中医院、柳河县中医院、辉南县中医院、白城市中医院、洮南市中医院、大安市中医院、镇赉县中医院、通榆县中医院、辽源市中医院、东丰县中医院、松原市中医院、松原市中西医结合医院、长岭县中医院、前郭县中医院   抚松县中医院、江源区中医院</t>
  </si>
  <si>
    <t>申请单位（盖章）：           本院制剂总数：       本次申报数：         填表人：     手机号:</t>
    <phoneticPr fontId="13" type="noConversion"/>
  </si>
  <si>
    <t>年使用量
（对应包装单位）</t>
    <phoneticPr fontId="13" type="noConversion"/>
  </si>
  <si>
    <t>附件4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</si>
</sst>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;[Red]\(0.00\)"/>
    <numFmt numFmtId="177" formatCode="0.00_ "/>
    <numFmt numFmtId="178" formatCode="0.00_);\(0.00\)"/>
  </numFmts>
  <fonts count="16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0"/>
      <color theme="1"/>
      <name val="仿宋_GB2312"/>
      <charset val="134"/>
    </font>
    <font>
      <sz val="11"/>
      <name val="仿宋_GB2312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方正小标宋简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楷体_GB2312"/>
      <family val="3"/>
      <charset val="134"/>
    </font>
    <font>
      <sz val="11"/>
      <color theme="1"/>
      <name val="黑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rgb="FF92D050"/>
        <bgColor rgb="FFFFFFFF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160">
    <xf numFmtId="0" fontId="0" fillId="0" borderId="0" xfId="0"/>
    <xf numFmtId="0" fontId="0" fillId="0" borderId="0" xfId="0" applyFont="1" applyFill="1"/>
    <xf numFmtId="0" fontId="0" fillId="0" borderId="0" xfId="0" applyFill="1"/>
    <xf numFmtId="176" fontId="0" fillId="0" borderId="0" xfId="0" applyNumberFormat="1" applyFill="1"/>
    <xf numFmtId="0" fontId="1" fillId="0" borderId="0" xfId="0" applyFont="1" applyFill="1"/>
    <xf numFmtId="0" fontId="3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 wrapText="1"/>
    </xf>
    <xf numFmtId="176" fontId="4" fillId="0" borderId="2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center"/>
    </xf>
    <xf numFmtId="0" fontId="4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176" fontId="4" fillId="2" borderId="2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0" fillId="0" borderId="2" xfId="0" applyNumberFormat="1" applyFont="1" applyBorder="1" applyAlignment="1">
      <alignment horizontal="left" vertical="center" wrapText="1"/>
    </xf>
    <xf numFmtId="0" fontId="7" fillId="0" borderId="0" xfId="0" applyFont="1" applyFill="1"/>
    <xf numFmtId="0" fontId="0" fillId="0" borderId="0" xfId="0" applyAlignment="1">
      <alignment horizontal="center" vertical="center" wrapText="1"/>
    </xf>
    <xf numFmtId="0" fontId="0" fillId="2" borderId="2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vertical="center" wrapText="1"/>
    </xf>
    <xf numFmtId="0" fontId="0" fillId="3" borderId="2" xfId="0" applyNumberFormat="1" applyFont="1" applyFill="1" applyBorder="1" applyAlignment="1">
      <alignment horizontal="center" vertical="center" wrapText="1"/>
    </xf>
    <xf numFmtId="10" fontId="0" fillId="3" borderId="2" xfId="0" applyNumberForma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 wrapText="1"/>
    </xf>
    <xf numFmtId="177" fontId="0" fillId="2" borderId="4" xfId="0" applyNumberFormat="1" applyFill="1" applyBorder="1" applyAlignment="1">
      <alignment horizontal="center" vertical="center" wrapText="1"/>
    </xf>
    <xf numFmtId="0" fontId="0" fillId="2" borderId="5" xfId="0" applyNumberFormat="1" applyFill="1" applyBorder="1" applyAlignment="1">
      <alignment horizontal="center" vertical="center" wrapText="1"/>
    </xf>
    <xf numFmtId="176" fontId="0" fillId="3" borderId="2" xfId="0" applyNumberFormat="1" applyFill="1" applyBorder="1" applyAlignment="1">
      <alignment horizontal="center" vertical="center"/>
    </xf>
    <xf numFmtId="177" fontId="0" fillId="3" borderId="4" xfId="0" applyNumberFormat="1" applyFill="1" applyBorder="1" applyAlignment="1">
      <alignment horizontal="center" vertical="center"/>
    </xf>
    <xf numFmtId="10" fontId="0" fillId="3" borderId="2" xfId="0" applyNumberFormat="1" applyFill="1" applyBorder="1"/>
    <xf numFmtId="0" fontId="0" fillId="3" borderId="0" xfId="0" applyFill="1"/>
    <xf numFmtId="176" fontId="0" fillId="0" borderId="2" xfId="0" applyNumberFormat="1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0" fontId="0" fillId="0" borderId="2" xfId="0" applyNumberFormat="1" applyBorder="1"/>
    <xf numFmtId="0" fontId="0" fillId="3" borderId="2" xfId="0" applyNumberFormat="1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NumberFormat="1" applyFill="1" applyBorder="1" applyAlignment="1">
      <alignment horizontal="center" vertical="center"/>
    </xf>
    <xf numFmtId="178" fontId="0" fillId="3" borderId="4" xfId="0" applyNumberFormat="1" applyFill="1" applyBorder="1"/>
    <xf numFmtId="178" fontId="0" fillId="3" borderId="4" xfId="0" applyNumberFormat="1" applyFill="1" applyBorder="1" applyAlignment="1">
      <alignment horizontal="center" vertical="center"/>
    </xf>
    <xf numFmtId="178" fontId="0" fillId="3" borderId="4" xfId="0" applyNumberForma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176" fontId="7" fillId="3" borderId="2" xfId="0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vertical="center" wrapText="1"/>
    </xf>
    <xf numFmtId="0" fontId="0" fillId="4" borderId="2" xfId="0" applyNumberFormat="1" applyFont="1" applyFill="1" applyBorder="1" applyAlignment="1">
      <alignment horizontal="center" vertical="center" wrapText="1"/>
    </xf>
    <xf numFmtId="10" fontId="0" fillId="4" borderId="2" xfId="0" applyNumberFormat="1" applyFill="1" applyBorder="1" applyAlignment="1">
      <alignment horizontal="center" vertical="center"/>
    </xf>
    <xf numFmtId="0" fontId="0" fillId="4" borderId="6" xfId="0" applyNumberFormat="1" applyFont="1" applyFill="1" applyBorder="1" applyAlignment="1">
      <alignment horizontal="center" vertical="center" wrapText="1"/>
    </xf>
    <xf numFmtId="10" fontId="0" fillId="4" borderId="6" xfId="0" applyNumberFormat="1" applyFill="1" applyBorder="1" applyAlignment="1">
      <alignment horizontal="center" vertical="center"/>
    </xf>
    <xf numFmtId="10" fontId="0" fillId="3" borderId="6" xfId="0" applyNumberForma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 wrapText="1"/>
    </xf>
    <xf numFmtId="0" fontId="0" fillId="3" borderId="7" xfId="0" applyNumberFormat="1" applyFill="1" applyBorder="1" applyAlignment="1">
      <alignment horizontal="center"/>
    </xf>
    <xf numFmtId="0" fontId="7" fillId="3" borderId="7" xfId="0" applyNumberFormat="1" applyFont="1" applyFill="1" applyBorder="1" applyAlignment="1">
      <alignment horizontal="center" vertical="center" wrapText="1"/>
    </xf>
    <xf numFmtId="0" fontId="7" fillId="3" borderId="7" xfId="0" applyNumberFormat="1" applyFont="1" applyFill="1" applyBorder="1" applyAlignment="1">
      <alignment horizontal="center"/>
    </xf>
    <xf numFmtId="9" fontId="0" fillId="3" borderId="7" xfId="0" applyNumberFormat="1" applyFill="1" applyBorder="1" applyAlignment="1">
      <alignment horizontal="center" vertical="center" wrapText="1"/>
    </xf>
    <xf numFmtId="178" fontId="7" fillId="3" borderId="4" xfId="0" applyNumberFormat="1" applyFont="1" applyFill="1" applyBorder="1" applyAlignment="1">
      <alignment horizontal="center" vertical="center"/>
    </xf>
    <xf numFmtId="10" fontId="7" fillId="3" borderId="2" xfId="0" applyNumberFormat="1" applyFont="1" applyFill="1" applyBorder="1"/>
    <xf numFmtId="176" fontId="0" fillId="4" borderId="2" xfId="0" applyNumberFormat="1" applyFill="1" applyBorder="1" applyAlignment="1">
      <alignment horizontal="center" vertical="center"/>
    </xf>
    <xf numFmtId="178" fontId="0" fillId="4" borderId="4" xfId="0" applyNumberFormat="1" applyFill="1" applyBorder="1" applyAlignment="1">
      <alignment horizontal="center" vertical="center"/>
    </xf>
    <xf numFmtId="10" fontId="0" fillId="4" borderId="2" xfId="0" applyNumberFormat="1" applyFill="1" applyBorder="1"/>
    <xf numFmtId="177" fontId="0" fillId="3" borderId="8" xfId="0" applyNumberFormat="1" applyFill="1" applyBorder="1" applyAlignment="1">
      <alignment horizontal="center"/>
    </xf>
    <xf numFmtId="177" fontId="7" fillId="3" borderId="8" xfId="0" applyNumberFormat="1" applyFont="1" applyFill="1" applyBorder="1" applyAlignment="1">
      <alignment horizontal="center"/>
    </xf>
    <xf numFmtId="176" fontId="8" fillId="3" borderId="8" xfId="0" applyNumberFormat="1" applyFont="1" applyFill="1" applyBorder="1" applyAlignment="1">
      <alignment horizontal="center" vertical="center"/>
    </xf>
    <xf numFmtId="0" fontId="0" fillId="3" borderId="7" xfId="0" applyNumberFormat="1" applyFill="1" applyBorder="1" applyAlignment="1">
      <alignment horizontal="center" vertical="center"/>
    </xf>
    <xf numFmtId="0" fontId="0" fillId="3" borderId="9" xfId="0" applyNumberFormat="1" applyFill="1" applyBorder="1" applyAlignment="1">
      <alignment horizontal="center" vertical="center" wrapText="1"/>
    </xf>
    <xf numFmtId="0" fontId="0" fillId="3" borderId="10" xfId="0" applyNumberFormat="1" applyFill="1" applyBorder="1" applyAlignment="1">
      <alignment horizontal="center" vertical="center" wrapText="1"/>
    </xf>
    <xf numFmtId="0" fontId="0" fillId="3" borderId="8" xfId="0" applyNumberFormat="1" applyFill="1" applyBorder="1" applyAlignment="1">
      <alignment horizontal="center" vertical="center" wrapText="1"/>
    </xf>
    <xf numFmtId="0" fontId="0" fillId="3" borderId="9" xfId="0" applyNumberFormat="1" applyFill="1" applyBorder="1" applyAlignment="1">
      <alignment horizontal="center" vertical="center"/>
    </xf>
    <xf numFmtId="10" fontId="0" fillId="3" borderId="7" xfId="0" applyNumberFormat="1" applyFill="1" applyBorder="1" applyAlignment="1">
      <alignment horizontal="center" vertical="center"/>
    </xf>
    <xf numFmtId="10" fontId="7" fillId="3" borderId="7" xfId="0" applyNumberFormat="1" applyFont="1" applyFill="1" applyBorder="1" applyAlignment="1">
      <alignment horizontal="center" vertical="center"/>
    </xf>
    <xf numFmtId="0" fontId="0" fillId="5" borderId="7" xfId="0" applyNumberFormat="1" applyFill="1" applyBorder="1" applyAlignment="1">
      <alignment horizontal="center" vertical="center" wrapText="1"/>
    </xf>
    <xf numFmtId="0" fontId="0" fillId="5" borderId="7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0" fontId="0" fillId="3" borderId="11" xfId="0" applyFill="1" applyBorder="1" applyAlignment="1">
      <alignment vertical="center" wrapText="1"/>
    </xf>
    <xf numFmtId="176" fontId="8" fillId="6" borderId="8" xfId="0" applyNumberFormat="1" applyFont="1" applyFill="1" applyBorder="1" applyAlignment="1">
      <alignment horizontal="center" vertical="center"/>
    </xf>
    <xf numFmtId="176" fontId="9" fillId="3" borderId="8" xfId="0" applyNumberFormat="1" applyFont="1" applyFill="1" applyBorder="1" applyAlignment="1">
      <alignment horizontal="center" vertical="center"/>
    </xf>
    <xf numFmtId="177" fontId="0" fillId="5" borderId="8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7" fontId="0" fillId="3" borderId="8" xfId="0" applyNumberFormat="1" applyFill="1" applyBorder="1" applyAlignment="1">
      <alignment horizontal="center" vertical="center"/>
    </xf>
    <xf numFmtId="0" fontId="0" fillId="4" borderId="7" xfId="0" applyNumberFormat="1" applyFill="1" applyBorder="1" applyAlignment="1">
      <alignment horizontal="center" vertical="center" wrapText="1"/>
    </xf>
    <xf numFmtId="0" fontId="0" fillId="4" borderId="7" xfId="0" applyNumberFormat="1" applyFill="1" applyBorder="1" applyAlignment="1">
      <alignment horizontal="center" vertical="center"/>
    </xf>
    <xf numFmtId="0" fontId="0" fillId="4" borderId="7" xfId="0" applyNumberFormat="1" applyFont="1" applyFill="1" applyBorder="1" applyAlignment="1">
      <alignment horizontal="center" vertical="center"/>
    </xf>
    <xf numFmtId="0" fontId="0" fillId="3" borderId="11" xfId="0" applyFill="1" applyBorder="1" applyAlignment="1">
      <alignment wrapText="1"/>
    </xf>
    <xf numFmtId="0" fontId="12" fillId="3" borderId="7" xfId="1" applyNumberFormat="1" applyFill="1" applyBorder="1" applyAlignment="1">
      <alignment horizontal="center" vertical="center" wrapText="1"/>
    </xf>
    <xf numFmtId="0" fontId="0" fillId="3" borderId="7" xfId="1" applyNumberFormat="1" applyFont="1" applyFill="1" applyBorder="1" applyAlignment="1">
      <alignment horizontal="center" vertical="center" wrapText="1"/>
    </xf>
    <xf numFmtId="0" fontId="12" fillId="3" borderId="7" xfId="1" applyNumberFormat="1" applyFill="1" applyBorder="1" applyAlignment="1">
      <alignment horizontal="center"/>
    </xf>
    <xf numFmtId="0" fontId="0" fillId="5" borderId="8" xfId="0" applyNumberFormat="1" applyFill="1" applyBorder="1" applyAlignment="1">
      <alignment horizontal="center" vertical="center"/>
    </xf>
    <xf numFmtId="0" fontId="0" fillId="3" borderId="8" xfId="0" applyNumberFormat="1" applyFill="1" applyBorder="1" applyAlignment="1">
      <alignment horizontal="center" vertical="center"/>
    </xf>
    <xf numFmtId="176" fontId="8" fillId="3" borderId="8" xfId="1" applyNumberFormat="1" applyFont="1" applyFill="1" applyBorder="1" applyAlignment="1">
      <alignment horizontal="center" vertical="center"/>
    </xf>
    <xf numFmtId="0" fontId="12" fillId="5" borderId="7" xfId="1" applyNumberFormat="1" applyFill="1" applyBorder="1" applyAlignment="1">
      <alignment horizontal="center" vertical="center" wrapText="1"/>
    </xf>
    <xf numFmtId="0" fontId="0" fillId="3" borderId="2" xfId="0" applyFill="1" applyBorder="1" applyAlignment="1">
      <alignment wrapText="1"/>
    </xf>
    <xf numFmtId="0" fontId="12" fillId="5" borderId="7" xfId="1" applyNumberFormat="1" applyFill="1" applyBorder="1" applyAlignment="1">
      <alignment horizontal="center" vertical="center"/>
    </xf>
    <xf numFmtId="0" fontId="12" fillId="3" borderId="7" xfId="1" applyNumberFormat="1" applyFill="1" applyBorder="1" applyAlignment="1">
      <alignment horizontal="center" vertical="center"/>
    </xf>
    <xf numFmtId="176" fontId="8" fillId="6" borderId="8" xfId="1" applyNumberFormat="1" applyFont="1" applyFill="1" applyBorder="1" applyAlignment="1">
      <alignment horizontal="center" vertical="center"/>
    </xf>
    <xf numFmtId="0" fontId="12" fillId="3" borderId="0" xfId="1" applyNumberFormat="1" applyFill="1"/>
    <xf numFmtId="176" fontId="8" fillId="3" borderId="8" xfId="1" applyNumberFormat="1" applyFont="1" applyFill="1" applyBorder="1" applyAlignment="1">
      <alignment vertical="center"/>
    </xf>
    <xf numFmtId="0" fontId="12" fillId="3" borderId="8" xfId="1" applyNumberFormat="1" applyFill="1" applyBorder="1" applyAlignment="1">
      <alignment horizontal="center" vertical="center"/>
    </xf>
    <xf numFmtId="0" fontId="12" fillId="5" borderId="8" xfId="1" applyNumberFormat="1" applyFill="1" applyBorder="1" applyAlignment="1">
      <alignment horizontal="center" vertical="center"/>
    </xf>
    <xf numFmtId="0" fontId="0" fillId="4" borderId="2" xfId="0" applyFill="1" applyBorder="1" applyAlignment="1">
      <alignment wrapText="1"/>
    </xf>
    <xf numFmtId="0" fontId="12" fillId="4" borderId="7" xfId="1" applyNumberFormat="1" applyFill="1" applyBorder="1" applyAlignment="1">
      <alignment horizontal="center" vertical="center" wrapText="1"/>
    </xf>
    <xf numFmtId="0" fontId="0" fillId="4" borderId="7" xfId="1" applyNumberFormat="1" applyFont="1" applyFill="1" applyBorder="1" applyAlignment="1">
      <alignment horizontal="center" vertical="center" wrapText="1"/>
    </xf>
    <xf numFmtId="0" fontId="12" fillId="4" borderId="7" xfId="1" applyNumberFormat="1" applyFill="1" applyBorder="1" applyAlignment="1">
      <alignment horizontal="center" vertical="center"/>
    </xf>
    <xf numFmtId="0" fontId="12" fillId="7" borderId="7" xfId="1" applyNumberForma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wrapText="1"/>
    </xf>
    <xf numFmtId="0" fontId="7" fillId="3" borderId="2" xfId="0" applyNumberFormat="1" applyFont="1" applyFill="1" applyBorder="1" applyAlignment="1">
      <alignment horizontal="center" vertical="center"/>
    </xf>
    <xf numFmtId="176" fontId="8" fillId="4" borderId="8" xfId="1" applyNumberFormat="1" applyFont="1" applyFill="1" applyBorder="1" applyAlignment="1">
      <alignment horizontal="center" vertical="center"/>
    </xf>
    <xf numFmtId="0" fontId="7" fillId="3" borderId="0" xfId="0" applyFont="1" applyFill="1"/>
    <xf numFmtId="0" fontId="0" fillId="3" borderId="0" xfId="0" applyNumberFormat="1" applyFill="1"/>
    <xf numFmtId="0" fontId="7" fillId="3" borderId="0" xfId="0" applyNumberFormat="1" applyFont="1" applyFill="1"/>
    <xf numFmtId="178" fontId="0" fillId="3" borderId="4" xfId="0" applyNumberFormat="1" applyFill="1" applyBorder="1" applyAlignment="1">
      <alignment horizontal="center"/>
    </xf>
    <xf numFmtId="0" fontId="0" fillId="4" borderId="2" xfId="0" applyNumberFormat="1" applyFill="1" applyBorder="1" applyAlignment="1">
      <alignment horizontal="center" vertical="center"/>
    </xf>
    <xf numFmtId="0" fontId="0" fillId="2" borderId="0" xfId="0" applyFill="1" applyAlignment="1">
      <alignment wrapText="1"/>
    </xf>
    <xf numFmtId="0" fontId="0" fillId="2" borderId="0" xfId="0" applyFill="1"/>
    <xf numFmtId="0" fontId="7" fillId="0" borderId="0" xfId="0" applyFont="1"/>
    <xf numFmtId="0" fontId="0" fillId="4" borderId="0" xfId="0" applyNumberFormat="1" applyFill="1"/>
    <xf numFmtId="176" fontId="0" fillId="2" borderId="0" xfId="0" applyNumberFormat="1" applyFill="1"/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176" fontId="11" fillId="0" borderId="5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 wrapText="1"/>
    </xf>
    <xf numFmtId="176" fontId="0" fillId="0" borderId="3" xfId="1" applyNumberFormat="1" applyFont="1" applyFill="1" applyBorder="1" applyAlignment="1">
      <alignment horizontal="center" vertical="center" wrapText="1"/>
    </xf>
    <xf numFmtId="0" fontId="0" fillId="0" borderId="2" xfId="1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7" xfId="0" applyNumberForma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9" fontId="0" fillId="0" borderId="7" xfId="0" applyNumberFormat="1" applyFill="1" applyBorder="1" applyAlignment="1">
      <alignment horizontal="center" vertical="center" wrapText="1"/>
    </xf>
    <xf numFmtId="0" fontId="0" fillId="2" borderId="7" xfId="0" applyNumberFormat="1" applyFill="1" applyBorder="1" applyAlignment="1">
      <alignment horizontal="center" vertical="center" wrapText="1"/>
    </xf>
    <xf numFmtId="0" fontId="0" fillId="0" borderId="8" xfId="0" applyNumberFormat="1" applyFill="1" applyBorder="1" applyAlignment="1">
      <alignment horizontal="center" vertical="center" wrapText="1"/>
    </xf>
    <xf numFmtId="0" fontId="0" fillId="0" borderId="9" xfId="0" applyNumberForma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12" fillId="0" borderId="7" xfId="1" applyNumberFormat="1" applyFill="1" applyBorder="1" applyAlignment="1">
      <alignment horizontal="center" vertical="center" wrapText="1"/>
    </xf>
    <xf numFmtId="0" fontId="0" fillId="0" borderId="7" xfId="1" applyNumberFormat="1" applyFont="1" applyFill="1" applyBorder="1" applyAlignment="1">
      <alignment horizontal="center" vertical="center" wrapText="1"/>
    </xf>
    <xf numFmtId="176" fontId="8" fillId="2" borderId="8" xfId="1" applyNumberFormat="1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12" fillId="2" borderId="7" xfId="1" applyNumberFormat="1" applyFill="1" applyBorder="1" applyAlignment="1">
      <alignment horizontal="center" vertical="center" wrapText="1"/>
    </xf>
    <xf numFmtId="0" fontId="0" fillId="2" borderId="7" xfId="1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176" fontId="0" fillId="0" borderId="2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ont="1" applyFill="1" applyBorder="1"/>
    <xf numFmtId="0" fontId="4" fillId="0" borderId="2" xfId="1" applyNumberFormat="1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left" vertical="center"/>
    </xf>
    <xf numFmtId="0" fontId="14" fillId="0" borderId="12" xfId="0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7"/>
  <sheetViews>
    <sheetView tabSelected="1" workbookViewId="0">
      <selection activeCell="D8" sqref="D8"/>
    </sheetView>
  </sheetViews>
  <sheetFormatPr defaultColWidth="9" defaultRowHeight="13.5"/>
  <cols>
    <col min="1" max="1" width="7" style="2" customWidth="1"/>
    <col min="2" max="2" width="26" style="2" customWidth="1"/>
    <col min="3" max="3" width="18.25" style="2" customWidth="1"/>
    <col min="4" max="4" width="21.5" style="2" customWidth="1"/>
    <col min="5" max="5" width="12.375" style="2" customWidth="1"/>
    <col min="6" max="6" width="11.875" style="3" customWidth="1"/>
    <col min="7" max="7" width="39.375" style="2" customWidth="1"/>
    <col min="8" max="8" width="17.25" style="2" customWidth="1"/>
    <col min="9" max="9" width="15.375" style="2" customWidth="1"/>
    <col min="10" max="16384" width="9" style="2"/>
  </cols>
  <sheetData>
    <row r="1" spans="1:9" ht="25.5" customHeight="1">
      <c r="A1" s="4" t="s">
        <v>1927</v>
      </c>
    </row>
    <row r="2" spans="1:9" ht="28.5">
      <c r="A2" s="155" t="s">
        <v>0</v>
      </c>
      <c r="B2" s="155"/>
      <c r="C2" s="155"/>
      <c r="D2" s="155"/>
      <c r="E2" s="155"/>
      <c r="F2" s="155"/>
      <c r="G2" s="155"/>
      <c r="H2" s="155"/>
      <c r="I2" s="155"/>
    </row>
    <row r="3" spans="1:9" ht="20.25">
      <c r="A3" s="157" t="s">
        <v>1925</v>
      </c>
      <c r="B3" s="158"/>
      <c r="C3" s="158"/>
      <c r="D3" s="158"/>
      <c r="E3" s="158"/>
      <c r="F3" s="158"/>
      <c r="G3" s="158"/>
      <c r="H3" s="158"/>
      <c r="I3" s="159"/>
    </row>
    <row r="4" spans="1:9" ht="34.5" customHeight="1">
      <c r="A4" s="5" t="s">
        <v>1</v>
      </c>
      <c r="B4" s="5" t="s">
        <v>2</v>
      </c>
      <c r="C4" s="5" t="s">
        <v>3</v>
      </c>
      <c r="D4" s="5" t="s">
        <v>4</v>
      </c>
      <c r="E4" s="5" t="s">
        <v>5</v>
      </c>
      <c r="F4" s="6" t="s">
        <v>6</v>
      </c>
      <c r="G4" s="5" t="s">
        <v>7</v>
      </c>
      <c r="H4" s="154" t="s">
        <v>1926</v>
      </c>
      <c r="I4" s="5" t="s">
        <v>8</v>
      </c>
    </row>
    <row r="5" spans="1:9" ht="30" customHeight="1">
      <c r="A5" s="5">
        <v>1</v>
      </c>
      <c r="B5" s="8" t="s">
        <v>9</v>
      </c>
      <c r="C5" s="8" t="s">
        <v>10</v>
      </c>
      <c r="D5" s="9" t="s">
        <v>11</v>
      </c>
      <c r="E5" s="9" t="s">
        <v>12</v>
      </c>
      <c r="F5" s="10">
        <f>VLOOKUP(B5,Sheet3!$C$2:$J$487,8,FALSE)</f>
        <v>50</v>
      </c>
      <c r="G5" s="156" t="s">
        <v>13</v>
      </c>
      <c r="H5" s="153"/>
      <c r="I5" s="151"/>
    </row>
    <row r="6" spans="1:9" ht="30" customHeight="1">
      <c r="A6" s="5">
        <v>2</v>
      </c>
      <c r="B6" s="8" t="s">
        <v>14</v>
      </c>
      <c r="C6" s="8" t="s">
        <v>15</v>
      </c>
      <c r="D6" s="9" t="s">
        <v>16</v>
      </c>
      <c r="E6" s="9" t="s">
        <v>12</v>
      </c>
      <c r="F6" s="10">
        <f>VLOOKUP(B6,Sheet3!$C$2:$J$487,8,FALSE)</f>
        <v>40.89</v>
      </c>
      <c r="G6" s="156"/>
      <c r="H6" s="153"/>
      <c r="I6" s="151"/>
    </row>
    <row r="7" spans="1:9" ht="30" customHeight="1">
      <c r="A7" s="5">
        <v>3</v>
      </c>
      <c r="B7" s="8" t="s">
        <v>17</v>
      </c>
      <c r="C7" s="8" t="s">
        <v>15</v>
      </c>
      <c r="D7" s="9" t="s">
        <v>18</v>
      </c>
      <c r="E7" s="9" t="s">
        <v>12</v>
      </c>
      <c r="F7" s="10">
        <f>VLOOKUP(B7,Sheet3!$C$2:$J$487,8,FALSE)</f>
        <v>43.5</v>
      </c>
      <c r="G7" s="156"/>
      <c r="H7" s="153"/>
      <c r="I7" s="151"/>
    </row>
    <row r="8" spans="1:9" ht="30" customHeight="1">
      <c r="A8" s="5">
        <v>4</v>
      </c>
      <c r="B8" s="8" t="s">
        <v>19</v>
      </c>
      <c r="C8" s="8" t="s">
        <v>20</v>
      </c>
      <c r="D8" s="9" t="s">
        <v>21</v>
      </c>
      <c r="E8" s="9" t="s">
        <v>12</v>
      </c>
      <c r="F8" s="10">
        <f>VLOOKUP(B8,Sheet3!$C$2:$J$487,8,FALSE)</f>
        <v>43.5</v>
      </c>
      <c r="G8" s="156"/>
      <c r="H8" s="153"/>
      <c r="I8" s="151"/>
    </row>
    <row r="9" spans="1:9" ht="30" customHeight="1">
      <c r="A9" s="5">
        <v>5</v>
      </c>
      <c r="B9" s="8" t="s">
        <v>22</v>
      </c>
      <c r="C9" s="8" t="s">
        <v>20</v>
      </c>
      <c r="D9" s="9" t="s">
        <v>23</v>
      </c>
      <c r="E9" s="9" t="s">
        <v>12</v>
      </c>
      <c r="F9" s="10">
        <f>VLOOKUP(B9,Sheet3!$C$2:$J$487,8,FALSE)</f>
        <v>39.15</v>
      </c>
      <c r="G9" s="156"/>
      <c r="H9" s="153"/>
      <c r="I9" s="151"/>
    </row>
    <row r="10" spans="1:9" ht="30" customHeight="1">
      <c r="A10" s="5">
        <v>6</v>
      </c>
      <c r="B10" s="8" t="s">
        <v>24</v>
      </c>
      <c r="C10" s="8" t="s">
        <v>20</v>
      </c>
      <c r="D10" s="9" t="s">
        <v>23</v>
      </c>
      <c r="E10" s="11" t="s">
        <v>12</v>
      </c>
      <c r="F10" s="10">
        <f>VLOOKUP(B10,Sheet3!$C$2:$J$487,8,FALSE)</f>
        <v>37.409999999999997</v>
      </c>
      <c r="G10" s="156"/>
      <c r="H10" s="153"/>
      <c r="I10" s="151"/>
    </row>
    <row r="11" spans="1:9" ht="30" customHeight="1">
      <c r="A11" s="5">
        <v>7</v>
      </c>
      <c r="B11" s="8" t="s">
        <v>25</v>
      </c>
      <c r="C11" s="8" t="s">
        <v>10</v>
      </c>
      <c r="D11" s="9" t="s">
        <v>11</v>
      </c>
      <c r="E11" s="9" t="s">
        <v>12</v>
      </c>
      <c r="F11" s="10">
        <f>VLOOKUP(B11,Sheet3!$C$2:$J$487,8,FALSE)</f>
        <v>54.8</v>
      </c>
      <c r="G11" s="156"/>
      <c r="H11" s="153"/>
      <c r="I11" s="151"/>
    </row>
    <row r="12" spans="1:9" ht="30" customHeight="1">
      <c r="A12" s="5">
        <v>8</v>
      </c>
      <c r="B12" s="8" t="s">
        <v>26</v>
      </c>
      <c r="C12" s="8" t="s">
        <v>10</v>
      </c>
      <c r="D12" s="9" t="s">
        <v>27</v>
      </c>
      <c r="E12" s="9" t="s">
        <v>12</v>
      </c>
      <c r="F12" s="10">
        <f>VLOOKUP(B12,Sheet3!$C$2:$J$487,8,FALSE)</f>
        <v>62.6</v>
      </c>
      <c r="G12" s="156"/>
      <c r="H12" s="153"/>
      <c r="I12" s="151"/>
    </row>
    <row r="13" spans="1:9" ht="30" customHeight="1">
      <c r="A13" s="5">
        <v>9</v>
      </c>
      <c r="B13" s="8" t="s">
        <v>28</v>
      </c>
      <c r="C13" s="8" t="s">
        <v>10</v>
      </c>
      <c r="D13" s="9" t="s">
        <v>27</v>
      </c>
      <c r="E13" s="9" t="s">
        <v>12</v>
      </c>
      <c r="F13" s="10">
        <f>VLOOKUP(B13,Sheet3!$C$2:$J$487,8,FALSE)</f>
        <v>45.2</v>
      </c>
      <c r="G13" s="156"/>
      <c r="H13" s="153"/>
      <c r="I13" s="151"/>
    </row>
    <row r="14" spans="1:9" ht="30" customHeight="1">
      <c r="A14" s="5">
        <v>10</v>
      </c>
      <c r="B14" s="8" t="s">
        <v>29</v>
      </c>
      <c r="C14" s="8" t="s">
        <v>30</v>
      </c>
      <c r="D14" s="9" t="s">
        <v>31</v>
      </c>
      <c r="E14" s="9" t="s">
        <v>12</v>
      </c>
      <c r="F14" s="10">
        <f>VLOOKUP(B14,Sheet3!$C$2:$J$487,8,FALSE)</f>
        <v>54.2</v>
      </c>
      <c r="G14" s="156"/>
      <c r="H14" s="153"/>
      <c r="I14" s="151"/>
    </row>
    <row r="15" spans="1:9" ht="37.5" customHeight="1">
      <c r="A15" s="5">
        <v>11</v>
      </c>
      <c r="B15" s="8" t="s">
        <v>32</v>
      </c>
      <c r="C15" s="8" t="s">
        <v>33</v>
      </c>
      <c r="D15" s="9" t="s">
        <v>18</v>
      </c>
      <c r="E15" s="9" t="s">
        <v>12</v>
      </c>
      <c r="F15" s="10">
        <f>VLOOKUP(B15,Sheet3!$C$2:$J$487,8,FALSE)</f>
        <v>40.42</v>
      </c>
      <c r="G15" s="156"/>
      <c r="H15" s="153"/>
      <c r="I15" s="151"/>
    </row>
    <row r="16" spans="1:9" ht="30" customHeight="1">
      <c r="A16" s="5">
        <v>12</v>
      </c>
      <c r="B16" s="8" t="s">
        <v>34</v>
      </c>
      <c r="C16" s="8" t="s">
        <v>33</v>
      </c>
      <c r="D16" s="9" t="s">
        <v>18</v>
      </c>
      <c r="E16" s="9" t="s">
        <v>12</v>
      </c>
      <c r="F16" s="10">
        <f>VLOOKUP(B16,Sheet3!$C$2:$J$487,8,FALSE)</f>
        <v>36.119999999999997</v>
      </c>
      <c r="G16" s="156"/>
      <c r="H16" s="153"/>
      <c r="I16" s="151"/>
    </row>
    <row r="17" spans="1:9" ht="30" customHeight="1">
      <c r="A17" s="5">
        <v>13</v>
      </c>
      <c r="B17" s="8" t="s">
        <v>35</v>
      </c>
      <c r="C17" s="8" t="s">
        <v>20</v>
      </c>
      <c r="D17" s="9" t="s">
        <v>21</v>
      </c>
      <c r="E17" s="9" t="s">
        <v>12</v>
      </c>
      <c r="F17" s="10">
        <f>VLOOKUP(B17,Sheet3!$C$2:$J$487,8,FALSE)</f>
        <v>36.119999999999997</v>
      </c>
      <c r="G17" s="156" t="s">
        <v>13</v>
      </c>
      <c r="H17" s="153"/>
      <c r="I17" s="151"/>
    </row>
    <row r="18" spans="1:9" ht="30" customHeight="1">
      <c r="A18" s="5">
        <v>14</v>
      </c>
      <c r="B18" s="8" t="s">
        <v>36</v>
      </c>
      <c r="C18" s="8" t="s">
        <v>20</v>
      </c>
      <c r="D18" s="9" t="s">
        <v>21</v>
      </c>
      <c r="E18" s="9" t="s">
        <v>12</v>
      </c>
      <c r="F18" s="10">
        <f>VLOOKUP(B18,Sheet3!$C$2:$J$487,8,FALSE)</f>
        <v>120</v>
      </c>
      <c r="G18" s="156"/>
      <c r="H18" s="153"/>
      <c r="I18" s="151"/>
    </row>
    <row r="19" spans="1:9" ht="30" customHeight="1">
      <c r="A19" s="5">
        <v>15</v>
      </c>
      <c r="B19" s="8" t="s">
        <v>37</v>
      </c>
      <c r="C19" s="8" t="s">
        <v>10</v>
      </c>
      <c r="D19" s="9" t="s">
        <v>38</v>
      </c>
      <c r="E19" s="9" t="s">
        <v>12</v>
      </c>
      <c r="F19" s="10">
        <f>VLOOKUP(B19,Sheet3!$C$2:$J$487,8,FALSE)</f>
        <v>58.7</v>
      </c>
      <c r="G19" s="156"/>
      <c r="H19" s="153"/>
      <c r="I19" s="151"/>
    </row>
    <row r="20" spans="1:9" ht="30" customHeight="1">
      <c r="A20" s="5">
        <v>16</v>
      </c>
      <c r="B20" s="8" t="s">
        <v>39</v>
      </c>
      <c r="C20" s="8" t="s">
        <v>20</v>
      </c>
      <c r="D20" s="9" t="s">
        <v>23</v>
      </c>
      <c r="E20" s="9" t="s">
        <v>12</v>
      </c>
      <c r="F20" s="10">
        <f>VLOOKUP(B20,Sheet3!$C$2:$J$487,8,FALSE)</f>
        <v>39.950000000000003</v>
      </c>
      <c r="G20" s="156"/>
      <c r="H20" s="153"/>
      <c r="I20" s="151"/>
    </row>
    <row r="21" spans="1:9" ht="30" customHeight="1">
      <c r="A21" s="5">
        <v>17</v>
      </c>
      <c r="B21" s="8" t="s">
        <v>40</v>
      </c>
      <c r="C21" s="8" t="s">
        <v>20</v>
      </c>
      <c r="D21" s="9" t="s">
        <v>23</v>
      </c>
      <c r="E21" s="9" t="s">
        <v>12</v>
      </c>
      <c r="F21" s="10">
        <f>VLOOKUP(B21,Sheet3!$C$2:$J$487,8,FALSE)</f>
        <v>39.950000000000003</v>
      </c>
      <c r="G21" s="156"/>
      <c r="H21" s="153"/>
      <c r="I21" s="151"/>
    </row>
    <row r="22" spans="1:9" ht="30" customHeight="1">
      <c r="A22" s="5">
        <v>18</v>
      </c>
      <c r="B22" s="8" t="s">
        <v>41</v>
      </c>
      <c r="C22" s="8" t="s">
        <v>20</v>
      </c>
      <c r="D22" s="9" t="s">
        <v>23</v>
      </c>
      <c r="E22" s="9" t="s">
        <v>12</v>
      </c>
      <c r="F22" s="10">
        <f>VLOOKUP(B22,Sheet3!$C$2:$J$487,8,FALSE)</f>
        <v>36.549999999999997</v>
      </c>
      <c r="G22" s="156"/>
      <c r="H22" s="153"/>
      <c r="I22" s="151"/>
    </row>
    <row r="23" spans="1:9" ht="38.25" customHeight="1">
      <c r="A23" s="5">
        <v>19</v>
      </c>
      <c r="B23" s="8" t="s">
        <v>42</v>
      </c>
      <c r="C23" s="8" t="s">
        <v>10</v>
      </c>
      <c r="D23" s="9" t="s">
        <v>11</v>
      </c>
      <c r="E23" s="9" t="s">
        <v>12</v>
      </c>
      <c r="F23" s="10">
        <f>VLOOKUP(B23,Sheet3!$C$2:$J$487,8,FALSE)</f>
        <v>46.7</v>
      </c>
      <c r="G23" s="156"/>
      <c r="H23" s="153"/>
      <c r="I23" s="151"/>
    </row>
    <row r="24" spans="1:9" ht="30" customHeight="1">
      <c r="A24" s="5">
        <v>20</v>
      </c>
      <c r="B24" s="8" t="s">
        <v>43</v>
      </c>
      <c r="C24" s="8" t="s">
        <v>20</v>
      </c>
      <c r="D24" s="9" t="s">
        <v>23</v>
      </c>
      <c r="E24" s="9" t="s">
        <v>12</v>
      </c>
      <c r="F24" s="10">
        <f>VLOOKUP(B24,Sheet3!$C$2:$J$487,8,FALSE)</f>
        <v>53.8</v>
      </c>
      <c r="G24" s="156"/>
      <c r="H24" s="153"/>
      <c r="I24" s="151"/>
    </row>
    <row r="25" spans="1:9" ht="30" customHeight="1">
      <c r="A25" s="5">
        <v>21</v>
      </c>
      <c r="B25" s="8" t="s">
        <v>44</v>
      </c>
      <c r="C25" s="8" t="s">
        <v>33</v>
      </c>
      <c r="D25" s="9" t="s">
        <v>18</v>
      </c>
      <c r="E25" s="9" t="s">
        <v>12</v>
      </c>
      <c r="F25" s="10">
        <f>VLOOKUP(B25,Sheet3!$C$2:$J$487,8,FALSE)</f>
        <v>35.28</v>
      </c>
      <c r="G25" s="156"/>
      <c r="H25" s="153"/>
      <c r="I25" s="151"/>
    </row>
    <row r="26" spans="1:9" ht="30" customHeight="1">
      <c r="A26" s="5">
        <v>22</v>
      </c>
      <c r="B26" s="8" t="s">
        <v>45</v>
      </c>
      <c r="C26" s="8" t="s">
        <v>20</v>
      </c>
      <c r="D26" s="9" t="s">
        <v>23</v>
      </c>
      <c r="E26" s="9" t="s">
        <v>12</v>
      </c>
      <c r="F26" s="10">
        <f>VLOOKUP(B26,Sheet3!$C$2:$J$487,8,FALSE)</f>
        <v>42.84</v>
      </c>
      <c r="G26" s="156"/>
      <c r="H26" s="153"/>
      <c r="I26" s="151"/>
    </row>
    <row r="27" spans="1:9" ht="30" customHeight="1">
      <c r="A27" s="5">
        <v>23</v>
      </c>
      <c r="B27" s="8" t="s">
        <v>46</v>
      </c>
      <c r="C27" s="8" t="s">
        <v>20</v>
      </c>
      <c r="D27" s="9" t="s">
        <v>23</v>
      </c>
      <c r="E27" s="9" t="s">
        <v>12</v>
      </c>
      <c r="F27" s="10">
        <f>VLOOKUP(B27,Sheet3!$C$2:$J$487,8,FALSE)</f>
        <v>41.16</v>
      </c>
      <c r="G27" s="156"/>
      <c r="H27" s="153"/>
      <c r="I27" s="151"/>
    </row>
    <row r="28" spans="1:9" ht="30" customHeight="1">
      <c r="A28" s="5">
        <v>24</v>
      </c>
      <c r="B28" s="8" t="s">
        <v>47</v>
      </c>
      <c r="C28" s="8" t="s">
        <v>20</v>
      </c>
      <c r="D28" s="9" t="s">
        <v>23</v>
      </c>
      <c r="E28" s="9" t="s">
        <v>12</v>
      </c>
      <c r="F28" s="10">
        <f>VLOOKUP(B28,Sheet3!$C$2:$J$487,8,FALSE)</f>
        <v>36.119999999999997</v>
      </c>
      <c r="G28" s="156"/>
      <c r="H28" s="153"/>
      <c r="I28" s="151"/>
    </row>
    <row r="29" spans="1:9" ht="30" customHeight="1">
      <c r="A29" s="5">
        <v>25</v>
      </c>
      <c r="B29" s="8" t="s">
        <v>48</v>
      </c>
      <c r="C29" s="8" t="s">
        <v>20</v>
      </c>
      <c r="D29" s="9" t="s">
        <v>23</v>
      </c>
      <c r="E29" s="9" t="s">
        <v>12</v>
      </c>
      <c r="F29" s="10">
        <f>VLOOKUP(B29,Sheet3!$C$2:$J$487,8,FALSE)</f>
        <v>36.119999999999997</v>
      </c>
      <c r="G29" s="156"/>
      <c r="H29" s="153"/>
      <c r="I29" s="151"/>
    </row>
    <row r="30" spans="1:9" ht="30" customHeight="1">
      <c r="A30" s="5">
        <v>26</v>
      </c>
      <c r="B30" s="8" t="s">
        <v>49</v>
      </c>
      <c r="C30" s="8" t="s">
        <v>20</v>
      </c>
      <c r="D30" s="9" t="s">
        <v>23</v>
      </c>
      <c r="E30" s="9" t="s">
        <v>12</v>
      </c>
      <c r="F30" s="10">
        <f>VLOOKUP(B30,Sheet3!$C$2:$J$487,8,FALSE)</f>
        <v>43.2</v>
      </c>
      <c r="G30" s="156" t="s">
        <v>13</v>
      </c>
      <c r="H30" s="153"/>
      <c r="I30" s="151"/>
    </row>
    <row r="31" spans="1:9" ht="30" customHeight="1">
      <c r="A31" s="5">
        <v>27</v>
      </c>
      <c r="B31" s="8" t="s">
        <v>50</v>
      </c>
      <c r="C31" s="8" t="s">
        <v>10</v>
      </c>
      <c r="D31" s="9" t="s">
        <v>11</v>
      </c>
      <c r="E31" s="9" t="s">
        <v>12</v>
      </c>
      <c r="F31" s="10">
        <f>VLOOKUP(B31,Sheet3!$C$2:$J$487,8,FALSE)</f>
        <v>46.5</v>
      </c>
      <c r="G31" s="156"/>
      <c r="H31" s="153"/>
      <c r="I31" s="151"/>
    </row>
    <row r="32" spans="1:9" ht="30" customHeight="1">
      <c r="A32" s="5">
        <v>28</v>
      </c>
      <c r="B32" s="8" t="s">
        <v>51</v>
      </c>
      <c r="C32" s="8" t="s">
        <v>52</v>
      </c>
      <c r="D32" s="9" t="s">
        <v>53</v>
      </c>
      <c r="E32" s="9" t="s">
        <v>12</v>
      </c>
      <c r="F32" s="10">
        <f>VLOOKUP(B32,Sheet3!$C$2:$J$487,8,FALSE)</f>
        <v>52.3</v>
      </c>
      <c r="G32" s="156"/>
      <c r="H32" s="153"/>
      <c r="I32" s="151"/>
    </row>
    <row r="33" spans="1:9" ht="30" customHeight="1">
      <c r="A33" s="5">
        <v>29</v>
      </c>
      <c r="B33" s="8" t="s">
        <v>54</v>
      </c>
      <c r="C33" s="8" t="s">
        <v>33</v>
      </c>
      <c r="D33" s="9" t="s">
        <v>18</v>
      </c>
      <c r="E33" s="9" t="s">
        <v>12</v>
      </c>
      <c r="F33" s="10">
        <f>VLOOKUP(B33,Sheet3!$C$2:$J$487,8,FALSE)</f>
        <v>37.35</v>
      </c>
      <c r="G33" s="156"/>
      <c r="H33" s="153"/>
      <c r="I33" s="151"/>
    </row>
    <row r="34" spans="1:9" ht="30" customHeight="1">
      <c r="A34" s="5">
        <v>30</v>
      </c>
      <c r="B34" s="8" t="s">
        <v>55</v>
      </c>
      <c r="C34" s="8" t="s">
        <v>30</v>
      </c>
      <c r="D34" s="9" t="s">
        <v>56</v>
      </c>
      <c r="E34" s="9" t="s">
        <v>12</v>
      </c>
      <c r="F34" s="10">
        <f>VLOOKUP(B34,Sheet3!$C$2:$J$487,8,FALSE)</f>
        <v>37.35</v>
      </c>
      <c r="G34" s="156"/>
      <c r="H34" s="153"/>
      <c r="I34" s="151"/>
    </row>
    <row r="35" spans="1:9" ht="30" customHeight="1">
      <c r="A35" s="5">
        <v>31</v>
      </c>
      <c r="B35" s="8" t="s">
        <v>57</v>
      </c>
      <c r="C35" s="8" t="s">
        <v>20</v>
      </c>
      <c r="D35" s="9" t="s">
        <v>23</v>
      </c>
      <c r="E35" s="9" t="s">
        <v>12</v>
      </c>
      <c r="F35" s="10">
        <f>VLOOKUP(B35,Sheet3!$C$2:$J$487,8,FALSE)</f>
        <v>37.35</v>
      </c>
      <c r="G35" s="156"/>
      <c r="H35" s="153"/>
      <c r="I35" s="151"/>
    </row>
    <row r="36" spans="1:9" ht="30" customHeight="1">
      <c r="A36" s="5">
        <v>32</v>
      </c>
      <c r="B36" s="8" t="s">
        <v>58</v>
      </c>
      <c r="C36" s="8" t="s">
        <v>20</v>
      </c>
      <c r="D36" s="9" t="s">
        <v>23</v>
      </c>
      <c r="E36" s="9" t="s">
        <v>12</v>
      </c>
      <c r="F36" s="10">
        <f>VLOOKUP(B36,Sheet3!$C$2:$J$487,8,FALSE)</f>
        <v>34.03</v>
      </c>
      <c r="G36" s="156"/>
      <c r="H36" s="153"/>
      <c r="I36" s="151"/>
    </row>
    <row r="37" spans="1:9" ht="30" customHeight="1">
      <c r="A37" s="5">
        <v>33</v>
      </c>
      <c r="B37" s="8" t="s">
        <v>59</v>
      </c>
      <c r="C37" s="8" t="s">
        <v>20</v>
      </c>
      <c r="D37" s="9" t="s">
        <v>23</v>
      </c>
      <c r="E37" s="9" t="s">
        <v>12</v>
      </c>
      <c r="F37" s="10">
        <f>VLOOKUP(B37,Sheet3!$C$2:$J$487,8,FALSE)</f>
        <v>31.54</v>
      </c>
      <c r="G37" s="156"/>
      <c r="H37" s="153"/>
      <c r="I37" s="151"/>
    </row>
    <row r="38" spans="1:9" ht="30" customHeight="1">
      <c r="A38" s="5">
        <v>34</v>
      </c>
      <c r="B38" s="8" t="s">
        <v>60</v>
      </c>
      <c r="C38" s="8" t="s">
        <v>20</v>
      </c>
      <c r="D38" s="9" t="s">
        <v>23</v>
      </c>
      <c r="E38" s="9" t="s">
        <v>12</v>
      </c>
      <c r="F38" s="10">
        <f>VLOOKUP(B38,Sheet3!$C$2:$J$487,8,FALSE)</f>
        <v>39.01</v>
      </c>
      <c r="G38" s="156"/>
      <c r="H38" s="153"/>
      <c r="I38" s="151"/>
    </row>
    <row r="39" spans="1:9" ht="30" customHeight="1">
      <c r="A39" s="5">
        <v>35</v>
      </c>
      <c r="B39" s="8" t="s">
        <v>61</v>
      </c>
      <c r="C39" s="8" t="s">
        <v>20</v>
      </c>
      <c r="D39" s="9" t="s">
        <v>21</v>
      </c>
      <c r="E39" s="9" t="s">
        <v>12</v>
      </c>
      <c r="F39" s="10">
        <f>VLOOKUP(B39,Sheet3!$C$2:$J$487,8,FALSE)</f>
        <v>32.369999999999997</v>
      </c>
      <c r="G39" s="156"/>
      <c r="H39" s="153"/>
      <c r="I39" s="151"/>
    </row>
    <row r="40" spans="1:9" ht="30" customHeight="1">
      <c r="A40" s="5">
        <v>36</v>
      </c>
      <c r="B40" s="8" t="s">
        <v>62</v>
      </c>
      <c r="C40" s="8" t="s">
        <v>20</v>
      </c>
      <c r="D40" s="9" t="s">
        <v>23</v>
      </c>
      <c r="E40" s="9" t="s">
        <v>12</v>
      </c>
      <c r="F40" s="10">
        <f>VLOOKUP(B40,Sheet3!$C$2:$J$487,8,FALSE)</f>
        <v>33.200000000000003</v>
      </c>
      <c r="G40" s="156"/>
      <c r="H40" s="153"/>
      <c r="I40" s="151"/>
    </row>
    <row r="41" spans="1:9" ht="30" customHeight="1">
      <c r="A41" s="5">
        <v>37</v>
      </c>
      <c r="B41" s="8" t="s">
        <v>63</v>
      </c>
      <c r="C41" s="8" t="s">
        <v>10</v>
      </c>
      <c r="D41" s="9" t="s">
        <v>64</v>
      </c>
      <c r="E41" s="9" t="s">
        <v>12</v>
      </c>
      <c r="F41" s="10">
        <f>VLOOKUP(B41,Sheet3!$C$2:$J$487,8,FALSE)</f>
        <v>41.36</v>
      </c>
      <c r="G41" s="13" t="s">
        <v>65</v>
      </c>
      <c r="H41" s="13"/>
      <c r="I41" s="151"/>
    </row>
    <row r="42" spans="1:9" ht="30" customHeight="1">
      <c r="A42" s="5">
        <v>38</v>
      </c>
      <c r="B42" s="8" t="s">
        <v>66</v>
      </c>
      <c r="C42" s="8" t="s">
        <v>67</v>
      </c>
      <c r="D42" s="9" t="s">
        <v>53</v>
      </c>
      <c r="E42" s="9" t="s">
        <v>12</v>
      </c>
      <c r="F42" s="10">
        <f>VLOOKUP(B42,Sheet3!$C$2:$J$487,8,FALSE)</f>
        <v>61.8</v>
      </c>
      <c r="G42" s="13" t="s">
        <v>65</v>
      </c>
      <c r="H42" s="13"/>
      <c r="I42" s="151"/>
    </row>
    <row r="43" spans="1:9" ht="30" customHeight="1">
      <c r="A43" s="5">
        <v>39</v>
      </c>
      <c r="B43" s="8" t="s">
        <v>68</v>
      </c>
      <c r="C43" s="8" t="s">
        <v>10</v>
      </c>
      <c r="D43" s="9" t="s">
        <v>27</v>
      </c>
      <c r="E43" s="9" t="s">
        <v>12</v>
      </c>
      <c r="F43" s="10">
        <f>VLOOKUP(B43,Sheet3!$C$2:$J$487,8,FALSE)</f>
        <v>45.24</v>
      </c>
      <c r="G43" s="13" t="s">
        <v>65</v>
      </c>
      <c r="H43" s="13"/>
      <c r="I43" s="151"/>
    </row>
    <row r="44" spans="1:9" ht="30" customHeight="1">
      <c r="A44" s="5">
        <v>40</v>
      </c>
      <c r="B44" s="8" t="s">
        <v>69</v>
      </c>
      <c r="C44" s="8" t="s">
        <v>70</v>
      </c>
      <c r="D44" s="9" t="s">
        <v>71</v>
      </c>
      <c r="E44" s="9" t="s">
        <v>12</v>
      </c>
      <c r="F44" s="10">
        <f>VLOOKUP(B44,Sheet3!$C$2:$J$487,8,FALSE)</f>
        <v>33.93</v>
      </c>
      <c r="G44" s="13" t="s">
        <v>65</v>
      </c>
      <c r="H44" s="13"/>
      <c r="I44" s="151"/>
    </row>
    <row r="45" spans="1:9" ht="30" customHeight="1">
      <c r="A45" s="5">
        <v>41</v>
      </c>
      <c r="B45" s="8" t="s">
        <v>72</v>
      </c>
      <c r="C45" s="8" t="s">
        <v>20</v>
      </c>
      <c r="D45" s="9" t="s">
        <v>73</v>
      </c>
      <c r="E45" s="9" t="s">
        <v>12</v>
      </c>
      <c r="F45" s="10">
        <f>VLOOKUP(B45,Sheet3!$C$2:$J$487,8,FALSE)</f>
        <v>120</v>
      </c>
      <c r="G45" s="13" t="s">
        <v>65</v>
      </c>
      <c r="H45" s="13"/>
      <c r="I45" s="151"/>
    </row>
    <row r="46" spans="1:9" ht="30" customHeight="1">
      <c r="A46" s="5">
        <v>42</v>
      </c>
      <c r="B46" s="8" t="s">
        <v>74</v>
      </c>
      <c r="C46" s="8" t="s">
        <v>10</v>
      </c>
      <c r="D46" s="9" t="s">
        <v>27</v>
      </c>
      <c r="E46" s="9" t="s">
        <v>12</v>
      </c>
      <c r="F46" s="10">
        <f>VLOOKUP(B46,Sheet3!$C$2:$J$487,8,FALSE)</f>
        <v>69.7</v>
      </c>
      <c r="G46" s="13" t="s">
        <v>65</v>
      </c>
      <c r="H46" s="13"/>
      <c r="I46" s="151"/>
    </row>
    <row r="47" spans="1:9" ht="30" customHeight="1">
      <c r="A47" s="5">
        <v>43</v>
      </c>
      <c r="B47" s="8" t="s">
        <v>75</v>
      </c>
      <c r="C47" s="8" t="s">
        <v>10</v>
      </c>
      <c r="D47" s="9" t="s">
        <v>76</v>
      </c>
      <c r="E47" s="9" t="s">
        <v>12</v>
      </c>
      <c r="F47" s="10">
        <f>VLOOKUP(B47,Sheet3!$C$2:$J$487,8,FALSE)</f>
        <v>78.3</v>
      </c>
      <c r="G47" s="13" t="s">
        <v>65</v>
      </c>
      <c r="H47" s="13"/>
      <c r="I47" s="151"/>
    </row>
    <row r="48" spans="1:9" ht="30" customHeight="1">
      <c r="A48" s="5">
        <v>44</v>
      </c>
      <c r="B48" s="8" t="s">
        <v>77</v>
      </c>
      <c r="C48" s="8" t="s">
        <v>67</v>
      </c>
      <c r="D48" s="9" t="s">
        <v>78</v>
      </c>
      <c r="E48" s="9" t="s">
        <v>12</v>
      </c>
      <c r="F48" s="10">
        <f>VLOOKUP(B48,Sheet3!$C$2:$J$487,8,FALSE)</f>
        <v>54.2</v>
      </c>
      <c r="G48" s="13" t="s">
        <v>65</v>
      </c>
      <c r="H48" s="13"/>
      <c r="I48" s="151"/>
    </row>
    <row r="49" spans="1:9" ht="30" customHeight="1">
      <c r="A49" s="5">
        <v>45</v>
      </c>
      <c r="B49" s="8" t="s">
        <v>79</v>
      </c>
      <c r="C49" s="8" t="s">
        <v>33</v>
      </c>
      <c r="D49" s="9" t="s">
        <v>18</v>
      </c>
      <c r="E49" s="9" t="s">
        <v>12</v>
      </c>
      <c r="F49" s="10">
        <f>VLOOKUP(B49,Sheet3!$C$2:$J$487,8,FALSE)</f>
        <v>39.56</v>
      </c>
      <c r="G49" s="13" t="s">
        <v>65</v>
      </c>
      <c r="H49" s="13"/>
      <c r="I49" s="151"/>
    </row>
    <row r="50" spans="1:9" ht="30" customHeight="1">
      <c r="A50" s="5">
        <v>46</v>
      </c>
      <c r="B50" s="8" t="s">
        <v>80</v>
      </c>
      <c r="C50" s="8" t="s">
        <v>33</v>
      </c>
      <c r="D50" s="9" t="s">
        <v>18</v>
      </c>
      <c r="E50" s="9" t="s">
        <v>12</v>
      </c>
      <c r="F50" s="10">
        <f>VLOOKUP(B50,Sheet3!$C$2:$J$487,8,FALSE)</f>
        <v>42.14</v>
      </c>
      <c r="G50" s="13" t="s">
        <v>65</v>
      </c>
      <c r="H50" s="13"/>
      <c r="I50" s="151"/>
    </row>
    <row r="51" spans="1:9" ht="30" customHeight="1">
      <c r="A51" s="5">
        <v>47</v>
      </c>
      <c r="B51" s="8" t="s">
        <v>81</v>
      </c>
      <c r="C51" s="8" t="s">
        <v>82</v>
      </c>
      <c r="D51" s="9" t="s">
        <v>83</v>
      </c>
      <c r="E51" s="9" t="s">
        <v>84</v>
      </c>
      <c r="F51" s="10">
        <f>VLOOKUP(B51,Sheet3!$C$2:$J$487,8,FALSE)</f>
        <v>29.24</v>
      </c>
      <c r="G51" s="13" t="s">
        <v>65</v>
      </c>
      <c r="H51" s="13"/>
      <c r="I51" s="151"/>
    </row>
    <row r="52" spans="1:9" ht="30" customHeight="1">
      <c r="A52" s="5">
        <v>48</v>
      </c>
      <c r="B52" s="8" t="s">
        <v>85</v>
      </c>
      <c r="C52" s="8" t="s">
        <v>70</v>
      </c>
      <c r="D52" s="9" t="s">
        <v>71</v>
      </c>
      <c r="E52" s="9" t="s">
        <v>12</v>
      </c>
      <c r="F52" s="10">
        <f>VLOOKUP(B52,Sheet3!$C$2:$J$487,8,FALSE)</f>
        <v>36.119999999999997</v>
      </c>
      <c r="G52" s="13" t="s">
        <v>65</v>
      </c>
      <c r="H52" s="13"/>
      <c r="I52" s="151"/>
    </row>
    <row r="53" spans="1:9" ht="30" customHeight="1">
      <c r="A53" s="5">
        <v>49</v>
      </c>
      <c r="B53" s="8" t="s">
        <v>86</v>
      </c>
      <c r="C53" s="8" t="s">
        <v>10</v>
      </c>
      <c r="D53" s="9" t="s">
        <v>87</v>
      </c>
      <c r="E53" s="9" t="s">
        <v>12</v>
      </c>
      <c r="F53" s="10">
        <f>VLOOKUP(B53,Sheet3!$C$2:$J$487,8,FALSE)</f>
        <v>50.7</v>
      </c>
      <c r="G53" s="13" t="s">
        <v>65</v>
      </c>
      <c r="H53" s="13"/>
      <c r="I53" s="151"/>
    </row>
    <row r="54" spans="1:9" ht="30" customHeight="1">
      <c r="A54" s="5">
        <v>50</v>
      </c>
      <c r="B54" s="8" t="s">
        <v>88</v>
      </c>
      <c r="C54" s="8" t="s">
        <v>20</v>
      </c>
      <c r="D54" s="9" t="s">
        <v>23</v>
      </c>
      <c r="E54" s="9" t="s">
        <v>12</v>
      </c>
      <c r="F54" s="10">
        <f>VLOOKUP(B54,Sheet3!$C$2:$J$487,8,FALSE)</f>
        <v>33.200000000000003</v>
      </c>
      <c r="G54" s="13" t="s">
        <v>65</v>
      </c>
      <c r="H54" s="13"/>
      <c r="I54" s="151"/>
    </row>
    <row r="55" spans="1:9" ht="30" customHeight="1">
      <c r="A55" s="5">
        <v>51</v>
      </c>
      <c r="B55" s="8" t="s">
        <v>89</v>
      </c>
      <c r="C55" s="8" t="s">
        <v>67</v>
      </c>
      <c r="D55" s="9" t="s">
        <v>90</v>
      </c>
      <c r="E55" s="9" t="s">
        <v>12</v>
      </c>
      <c r="F55" s="10">
        <f>VLOOKUP(B55,Sheet3!$C$2:$J$487,8,FALSE)</f>
        <v>44.2</v>
      </c>
      <c r="G55" s="13" t="s">
        <v>65</v>
      </c>
      <c r="H55" s="13"/>
      <c r="I55" s="151"/>
    </row>
    <row r="56" spans="1:9" ht="30" customHeight="1">
      <c r="A56" s="5">
        <v>52</v>
      </c>
      <c r="B56" s="8" t="s">
        <v>91</v>
      </c>
      <c r="C56" s="8" t="s">
        <v>10</v>
      </c>
      <c r="D56" s="9" t="s">
        <v>11</v>
      </c>
      <c r="E56" s="9" t="s">
        <v>12</v>
      </c>
      <c r="F56" s="10">
        <f>VLOOKUP(B56,Sheet3!$C$2:$J$487,8,FALSE)</f>
        <v>43.35</v>
      </c>
      <c r="G56" s="13" t="s">
        <v>65</v>
      </c>
      <c r="H56" s="13"/>
      <c r="I56" s="151"/>
    </row>
    <row r="57" spans="1:9" ht="30" customHeight="1">
      <c r="A57" s="5">
        <v>53</v>
      </c>
      <c r="B57" s="8" t="s">
        <v>92</v>
      </c>
      <c r="C57" s="8" t="s">
        <v>20</v>
      </c>
      <c r="D57" s="9" t="s">
        <v>23</v>
      </c>
      <c r="E57" s="9" t="s">
        <v>12</v>
      </c>
      <c r="F57" s="10">
        <f>VLOOKUP(B57,Sheet3!$C$2:$J$487,8,FALSE)</f>
        <v>34</v>
      </c>
      <c r="G57" s="13" t="s">
        <v>65</v>
      </c>
      <c r="H57" s="13"/>
      <c r="I57" s="151"/>
    </row>
    <row r="58" spans="1:9" ht="30" customHeight="1">
      <c r="A58" s="5">
        <v>54</v>
      </c>
      <c r="B58" s="8" t="s">
        <v>93</v>
      </c>
      <c r="C58" s="8" t="s">
        <v>10</v>
      </c>
      <c r="D58" s="9" t="s">
        <v>94</v>
      </c>
      <c r="E58" s="9" t="s">
        <v>12</v>
      </c>
      <c r="F58" s="10">
        <f>VLOOKUP(B58,Sheet3!$C$2:$J$487,8,FALSE)</f>
        <v>54.4</v>
      </c>
      <c r="G58" s="13" t="s">
        <v>65</v>
      </c>
      <c r="H58" s="13"/>
      <c r="I58" s="151"/>
    </row>
    <row r="59" spans="1:9" ht="30" customHeight="1">
      <c r="A59" s="5">
        <v>55</v>
      </c>
      <c r="B59" s="8" t="s">
        <v>95</v>
      </c>
      <c r="C59" s="8" t="s">
        <v>10</v>
      </c>
      <c r="D59" s="9" t="s">
        <v>11</v>
      </c>
      <c r="E59" s="9" t="s">
        <v>12</v>
      </c>
      <c r="F59" s="10">
        <f>VLOOKUP(B59,Sheet3!$C$2:$J$487,8,FALSE)</f>
        <v>66.3</v>
      </c>
      <c r="G59" s="13" t="s">
        <v>65</v>
      </c>
      <c r="H59" s="13"/>
      <c r="I59" s="151"/>
    </row>
    <row r="60" spans="1:9" ht="30" customHeight="1">
      <c r="A60" s="5">
        <v>56</v>
      </c>
      <c r="B60" s="8" t="s">
        <v>96</v>
      </c>
      <c r="C60" s="8" t="s">
        <v>82</v>
      </c>
      <c r="D60" s="9" t="s">
        <v>83</v>
      </c>
      <c r="E60" s="9" t="s">
        <v>12</v>
      </c>
      <c r="F60" s="10">
        <f>VLOOKUP(B60,Sheet3!$C$2:$J$487,8,FALSE)</f>
        <v>30.6</v>
      </c>
      <c r="G60" s="13" t="s">
        <v>65</v>
      </c>
      <c r="H60" s="13"/>
      <c r="I60" s="151"/>
    </row>
    <row r="61" spans="1:9" ht="30" customHeight="1">
      <c r="A61" s="5">
        <v>57</v>
      </c>
      <c r="B61" s="12" t="s">
        <v>97</v>
      </c>
      <c r="C61" s="8" t="s">
        <v>10</v>
      </c>
      <c r="D61" s="9" t="s">
        <v>98</v>
      </c>
      <c r="E61" s="9" t="s">
        <v>12</v>
      </c>
      <c r="F61" s="10">
        <f>VLOOKUP(B61,Sheet3!$C$2:$J$487,8,FALSE)</f>
        <v>102.8</v>
      </c>
      <c r="G61" s="13" t="s">
        <v>65</v>
      </c>
      <c r="H61" s="13"/>
      <c r="I61" s="151"/>
    </row>
    <row r="62" spans="1:9" ht="30" customHeight="1">
      <c r="A62" s="5">
        <v>58</v>
      </c>
      <c r="B62" s="8" t="s">
        <v>99</v>
      </c>
      <c r="C62" s="8" t="s">
        <v>20</v>
      </c>
      <c r="D62" s="9" t="s">
        <v>73</v>
      </c>
      <c r="E62" s="9" t="s">
        <v>12</v>
      </c>
      <c r="F62" s="10">
        <f>VLOOKUP(B62,Sheet3!$C$2:$J$487,8,FALSE)</f>
        <v>45.4</v>
      </c>
      <c r="G62" s="13" t="s">
        <v>65</v>
      </c>
      <c r="H62" s="13"/>
      <c r="I62" s="151"/>
    </row>
    <row r="63" spans="1:9" ht="30" customHeight="1">
      <c r="A63" s="5">
        <v>59</v>
      </c>
      <c r="B63" s="8" t="s">
        <v>100</v>
      </c>
      <c r="C63" s="8" t="s">
        <v>10</v>
      </c>
      <c r="D63" s="9" t="s">
        <v>11</v>
      </c>
      <c r="E63" s="9" t="s">
        <v>12</v>
      </c>
      <c r="F63" s="10">
        <f>VLOOKUP(B63,Sheet3!$C$2:$J$487,8,FALSE)</f>
        <v>33.6</v>
      </c>
      <c r="G63" s="13" t="s">
        <v>65</v>
      </c>
      <c r="H63" s="13"/>
      <c r="I63" s="151"/>
    </row>
    <row r="64" spans="1:9" ht="30" customHeight="1">
      <c r="A64" s="5">
        <v>60</v>
      </c>
      <c r="B64" s="8" t="s">
        <v>101</v>
      </c>
      <c r="C64" s="8" t="s">
        <v>30</v>
      </c>
      <c r="D64" s="9" t="s">
        <v>102</v>
      </c>
      <c r="E64" s="9" t="s">
        <v>12</v>
      </c>
      <c r="F64" s="10">
        <f>VLOOKUP(B64,Sheet3!$C$2:$J$487,8,FALSE)</f>
        <v>29.4</v>
      </c>
      <c r="G64" s="13" t="s">
        <v>65</v>
      </c>
      <c r="H64" s="13"/>
      <c r="I64" s="151"/>
    </row>
    <row r="65" spans="1:9" ht="30" customHeight="1">
      <c r="A65" s="5">
        <v>61</v>
      </c>
      <c r="B65" s="8" t="s">
        <v>103</v>
      </c>
      <c r="C65" s="8" t="s">
        <v>10</v>
      </c>
      <c r="D65" s="9" t="s">
        <v>27</v>
      </c>
      <c r="E65" s="9" t="s">
        <v>12</v>
      </c>
      <c r="F65" s="10">
        <f>VLOOKUP(B65,Sheet3!$C$2:$J$487,8,FALSE)</f>
        <v>75.599999999999994</v>
      </c>
      <c r="G65" s="13" t="s">
        <v>65</v>
      </c>
      <c r="H65" s="13"/>
      <c r="I65" s="151"/>
    </row>
    <row r="66" spans="1:9" ht="30" customHeight="1">
      <c r="A66" s="5">
        <v>62</v>
      </c>
      <c r="B66" s="8" t="s">
        <v>104</v>
      </c>
      <c r="C66" s="8" t="s">
        <v>67</v>
      </c>
      <c r="D66" s="9" t="s">
        <v>90</v>
      </c>
      <c r="E66" s="9" t="s">
        <v>84</v>
      </c>
      <c r="F66" s="10">
        <f>VLOOKUP(B66,Sheet3!$C$2:$J$487,8,FALSE)</f>
        <v>42.84</v>
      </c>
      <c r="G66" s="13" t="s">
        <v>65</v>
      </c>
      <c r="H66" s="13"/>
      <c r="I66" s="151"/>
    </row>
    <row r="67" spans="1:9" ht="30" customHeight="1">
      <c r="A67" s="5">
        <v>63</v>
      </c>
      <c r="B67" s="8" t="s">
        <v>105</v>
      </c>
      <c r="C67" s="8" t="s">
        <v>20</v>
      </c>
      <c r="D67" s="9" t="s">
        <v>23</v>
      </c>
      <c r="E67" s="9" t="s">
        <v>12</v>
      </c>
      <c r="F67" s="10">
        <f>VLOOKUP(B67,Sheet3!$C$2:$J$487,8,FALSE)</f>
        <v>37.799999999999997</v>
      </c>
      <c r="G67" s="13" t="s">
        <v>65</v>
      </c>
      <c r="H67" s="13"/>
      <c r="I67" s="151"/>
    </row>
    <row r="68" spans="1:9" ht="30" customHeight="1">
      <c r="A68" s="5">
        <v>64</v>
      </c>
      <c r="B68" s="8" t="s">
        <v>106</v>
      </c>
      <c r="C68" s="8" t="s">
        <v>20</v>
      </c>
      <c r="D68" s="9" t="s">
        <v>23</v>
      </c>
      <c r="E68" s="9" t="s">
        <v>12</v>
      </c>
      <c r="F68" s="10">
        <f>VLOOKUP(B68,Sheet3!$C$2:$J$487,8,FALSE)</f>
        <v>34.44</v>
      </c>
      <c r="G68" s="13" t="s">
        <v>65</v>
      </c>
      <c r="H68" s="13"/>
      <c r="I68" s="151"/>
    </row>
    <row r="69" spans="1:9" ht="30" customHeight="1">
      <c r="A69" s="5">
        <v>65</v>
      </c>
      <c r="B69" s="8" t="s">
        <v>107</v>
      </c>
      <c r="C69" s="8" t="s">
        <v>20</v>
      </c>
      <c r="D69" s="9" t="s">
        <v>23</v>
      </c>
      <c r="E69" s="9" t="s">
        <v>12</v>
      </c>
      <c r="F69" s="10">
        <f>VLOOKUP(B69,Sheet3!$C$2:$J$487,8,FALSE)</f>
        <v>31.92</v>
      </c>
      <c r="G69" s="13" t="s">
        <v>65</v>
      </c>
      <c r="H69" s="13"/>
      <c r="I69" s="151"/>
    </row>
    <row r="70" spans="1:9" ht="30" customHeight="1">
      <c r="A70" s="5">
        <v>66</v>
      </c>
      <c r="B70" s="8" t="s">
        <v>108</v>
      </c>
      <c r="C70" s="8" t="s">
        <v>20</v>
      </c>
      <c r="D70" s="9" t="s">
        <v>109</v>
      </c>
      <c r="E70" s="9" t="s">
        <v>12</v>
      </c>
      <c r="F70" s="10">
        <f>VLOOKUP(B70,Sheet3!$C$2:$J$487,8,FALSE)</f>
        <v>57.1</v>
      </c>
      <c r="G70" s="13" t="s">
        <v>65</v>
      </c>
      <c r="H70" s="13"/>
      <c r="I70" s="151"/>
    </row>
    <row r="71" spans="1:9" ht="30" customHeight="1">
      <c r="A71" s="5">
        <v>67</v>
      </c>
      <c r="B71" s="8" t="s">
        <v>110</v>
      </c>
      <c r="C71" s="8" t="s">
        <v>111</v>
      </c>
      <c r="D71" s="9" t="s">
        <v>23</v>
      </c>
      <c r="E71" s="9" t="s">
        <v>12</v>
      </c>
      <c r="F71" s="10">
        <f>VLOOKUP(B71,Sheet3!$C$2:$J$487,8,FALSE)</f>
        <v>54</v>
      </c>
      <c r="G71" s="13" t="s">
        <v>65</v>
      </c>
      <c r="H71" s="13"/>
      <c r="I71" s="151"/>
    </row>
    <row r="72" spans="1:9" ht="30" customHeight="1">
      <c r="A72" s="5">
        <v>68</v>
      </c>
      <c r="B72" s="8" t="s">
        <v>112</v>
      </c>
      <c r="C72" s="8" t="s">
        <v>10</v>
      </c>
      <c r="D72" s="9" t="s">
        <v>11</v>
      </c>
      <c r="E72" s="9" t="s">
        <v>12</v>
      </c>
      <c r="F72" s="10">
        <f>VLOOKUP(B72,Sheet3!$C$2:$J$487,8,FALSE)</f>
        <v>49</v>
      </c>
      <c r="G72" s="13" t="s">
        <v>65</v>
      </c>
      <c r="H72" s="13"/>
      <c r="I72" s="151"/>
    </row>
    <row r="73" spans="1:9" ht="30" customHeight="1">
      <c r="A73" s="5">
        <v>69</v>
      </c>
      <c r="B73" s="8" t="s">
        <v>113</v>
      </c>
      <c r="C73" s="8" t="s">
        <v>20</v>
      </c>
      <c r="D73" s="9" t="s">
        <v>21</v>
      </c>
      <c r="E73" s="9" t="s">
        <v>12</v>
      </c>
      <c r="F73" s="10">
        <f>VLOOKUP(B73,Sheet3!$C$2:$J$487,8,FALSE)</f>
        <v>34.03</v>
      </c>
      <c r="G73" s="13" t="s">
        <v>65</v>
      </c>
      <c r="H73" s="13"/>
      <c r="I73" s="151"/>
    </row>
    <row r="74" spans="1:9" ht="30" customHeight="1">
      <c r="A74" s="5">
        <v>70</v>
      </c>
      <c r="B74" s="8" t="s">
        <v>114</v>
      </c>
      <c r="C74" s="8" t="s">
        <v>20</v>
      </c>
      <c r="D74" s="9" t="s">
        <v>23</v>
      </c>
      <c r="E74" s="9" t="s">
        <v>12</v>
      </c>
      <c r="F74" s="10">
        <f>VLOOKUP(B74,Sheet3!$C$2:$J$487,8,FALSE)</f>
        <v>34.03</v>
      </c>
      <c r="G74" s="13" t="s">
        <v>65</v>
      </c>
      <c r="H74" s="13"/>
      <c r="I74" s="151"/>
    </row>
    <row r="75" spans="1:9" ht="30" customHeight="1">
      <c r="A75" s="5">
        <v>71</v>
      </c>
      <c r="B75" s="8" t="s">
        <v>115</v>
      </c>
      <c r="C75" s="8" t="s">
        <v>33</v>
      </c>
      <c r="D75" s="9" t="s">
        <v>18</v>
      </c>
      <c r="E75" s="9" t="s">
        <v>12</v>
      </c>
      <c r="F75" s="10">
        <f>VLOOKUP(B75,Sheet3!$C$2:$J$487,8,FALSE)</f>
        <v>38.18</v>
      </c>
      <c r="G75" s="13" t="s">
        <v>65</v>
      </c>
      <c r="H75" s="13"/>
      <c r="I75" s="151"/>
    </row>
    <row r="76" spans="1:9" ht="30" customHeight="1">
      <c r="A76" s="5">
        <v>72</v>
      </c>
      <c r="B76" s="8" t="s">
        <v>116</v>
      </c>
      <c r="C76" s="8" t="s">
        <v>20</v>
      </c>
      <c r="D76" s="9" t="s">
        <v>23</v>
      </c>
      <c r="E76" s="9" t="s">
        <v>12</v>
      </c>
      <c r="F76" s="10">
        <f>VLOOKUP(B76,Sheet3!$C$2:$J$487,8,FALSE)</f>
        <v>34.86</v>
      </c>
      <c r="G76" s="13" t="s">
        <v>65</v>
      </c>
      <c r="H76" s="13"/>
      <c r="I76" s="151"/>
    </row>
    <row r="77" spans="1:9" ht="30" customHeight="1">
      <c r="A77" s="5">
        <v>73</v>
      </c>
      <c r="B77" s="8" t="s">
        <v>117</v>
      </c>
      <c r="C77" s="8" t="s">
        <v>20</v>
      </c>
      <c r="D77" s="9" t="s">
        <v>23</v>
      </c>
      <c r="E77" s="9" t="s">
        <v>12</v>
      </c>
      <c r="F77" s="10">
        <f>VLOOKUP(B77,Sheet3!$C$2:$J$487,8,FALSE)</f>
        <v>31.54</v>
      </c>
      <c r="G77" s="13" t="s">
        <v>65</v>
      </c>
      <c r="H77" s="13"/>
      <c r="I77" s="151"/>
    </row>
    <row r="78" spans="1:9" ht="30" customHeight="1">
      <c r="A78" s="5">
        <v>74</v>
      </c>
      <c r="B78" s="8" t="s">
        <v>118</v>
      </c>
      <c r="C78" s="8" t="s">
        <v>20</v>
      </c>
      <c r="D78" s="9" t="s">
        <v>23</v>
      </c>
      <c r="E78" s="9" t="s">
        <v>12</v>
      </c>
      <c r="F78" s="10">
        <f>VLOOKUP(B78,Sheet3!$C$2:$J$487,8,FALSE)</f>
        <v>31.54</v>
      </c>
      <c r="G78" s="13" t="s">
        <v>65</v>
      </c>
      <c r="H78" s="13"/>
      <c r="I78" s="151"/>
    </row>
    <row r="79" spans="1:9" ht="30" customHeight="1">
      <c r="A79" s="5">
        <v>75</v>
      </c>
      <c r="B79" s="8" t="s">
        <v>119</v>
      </c>
      <c r="C79" s="8" t="s">
        <v>10</v>
      </c>
      <c r="D79" s="9" t="s">
        <v>11</v>
      </c>
      <c r="E79" s="9" t="s">
        <v>12</v>
      </c>
      <c r="F79" s="10">
        <f>VLOOKUP(B79,Sheet3!$C$2:$J$487,8,FALSE)</f>
        <v>31.54</v>
      </c>
      <c r="G79" s="13" t="s">
        <v>65</v>
      </c>
      <c r="H79" s="13"/>
      <c r="I79" s="151"/>
    </row>
    <row r="80" spans="1:9" ht="30" customHeight="1">
      <c r="A80" s="5">
        <v>76</v>
      </c>
      <c r="B80" s="8" t="s">
        <v>120</v>
      </c>
      <c r="C80" s="8" t="s">
        <v>10</v>
      </c>
      <c r="D80" s="9" t="s">
        <v>11</v>
      </c>
      <c r="E80" s="9" t="s">
        <v>12</v>
      </c>
      <c r="F80" s="10">
        <f>VLOOKUP(B80,Sheet3!$C$2:$J$487,8,FALSE)</f>
        <v>42.33</v>
      </c>
      <c r="G80" s="13" t="s">
        <v>65</v>
      </c>
      <c r="H80" s="13"/>
      <c r="I80" s="151"/>
    </row>
    <row r="81" spans="1:9" ht="30" customHeight="1">
      <c r="A81" s="5">
        <v>77</v>
      </c>
      <c r="B81" s="8" t="s">
        <v>121</v>
      </c>
      <c r="C81" s="8" t="s">
        <v>20</v>
      </c>
      <c r="D81" s="9" t="s">
        <v>23</v>
      </c>
      <c r="E81" s="9" t="s">
        <v>12</v>
      </c>
      <c r="F81" s="10">
        <f>VLOOKUP(B81,Sheet3!$C$2:$J$487,8,FALSE)</f>
        <v>35.69</v>
      </c>
      <c r="G81" s="13" t="s">
        <v>65</v>
      </c>
      <c r="H81" s="13"/>
      <c r="I81" s="151"/>
    </row>
    <row r="82" spans="1:9" ht="30" customHeight="1">
      <c r="A82" s="5">
        <v>78</v>
      </c>
      <c r="B82" s="8" t="s">
        <v>122</v>
      </c>
      <c r="C82" s="8" t="s">
        <v>30</v>
      </c>
      <c r="D82" s="9" t="s">
        <v>102</v>
      </c>
      <c r="E82" s="9" t="s">
        <v>12</v>
      </c>
      <c r="F82" s="10">
        <f>VLOOKUP(B82,Sheet3!$C$2:$J$487,8,FALSE)</f>
        <v>29.88</v>
      </c>
      <c r="G82" s="13" t="s">
        <v>65</v>
      </c>
      <c r="H82" s="13"/>
      <c r="I82" s="151"/>
    </row>
    <row r="83" spans="1:9" ht="30" customHeight="1">
      <c r="A83" s="5">
        <v>79</v>
      </c>
      <c r="B83" s="8" t="s">
        <v>123</v>
      </c>
      <c r="C83" s="8" t="s">
        <v>20</v>
      </c>
      <c r="D83" s="9" t="s">
        <v>21</v>
      </c>
      <c r="E83" s="9" t="s">
        <v>12</v>
      </c>
      <c r="F83" s="10">
        <f>VLOOKUP(B83,Sheet3!$C$2:$J$487,8,FALSE)</f>
        <v>28.22</v>
      </c>
      <c r="G83" s="13" t="s">
        <v>65</v>
      </c>
      <c r="H83" s="13"/>
      <c r="I83" s="151"/>
    </row>
    <row r="84" spans="1:9" ht="30" customHeight="1">
      <c r="A84" s="5">
        <v>80</v>
      </c>
      <c r="B84" s="8" t="s">
        <v>124</v>
      </c>
      <c r="C84" s="8" t="s">
        <v>70</v>
      </c>
      <c r="D84" s="9" t="s">
        <v>71</v>
      </c>
      <c r="E84" s="9" t="s">
        <v>12</v>
      </c>
      <c r="F84" s="10">
        <f>VLOOKUP(B84,Sheet3!$C$2:$J$487,8,FALSE)</f>
        <v>39.840000000000003</v>
      </c>
      <c r="G84" s="13" t="s">
        <v>65</v>
      </c>
      <c r="H84" s="13"/>
      <c r="I84" s="151"/>
    </row>
    <row r="85" spans="1:9" ht="30" customHeight="1">
      <c r="A85" s="5">
        <v>81</v>
      </c>
      <c r="B85" s="8" t="s">
        <v>125</v>
      </c>
      <c r="C85" s="8" t="s">
        <v>20</v>
      </c>
      <c r="D85" s="9" t="s">
        <v>23</v>
      </c>
      <c r="E85" s="9" t="s">
        <v>12</v>
      </c>
      <c r="F85" s="10">
        <f>VLOOKUP(B85,Sheet3!$C$2:$J$487,8,FALSE)</f>
        <v>32.369999999999997</v>
      </c>
      <c r="G85" s="13" t="s">
        <v>65</v>
      </c>
      <c r="H85" s="13"/>
      <c r="I85" s="151"/>
    </row>
    <row r="86" spans="1:9" ht="30" customHeight="1">
      <c r="A86" s="5">
        <v>82</v>
      </c>
      <c r="B86" s="8" t="s">
        <v>126</v>
      </c>
      <c r="C86" s="8" t="s">
        <v>20</v>
      </c>
      <c r="D86" s="9" t="s">
        <v>127</v>
      </c>
      <c r="E86" s="9" t="s">
        <v>12</v>
      </c>
      <c r="F86" s="10">
        <f>VLOOKUP(B86,Sheet3!$C$2:$J$487,8,FALSE)</f>
        <v>30.71</v>
      </c>
      <c r="G86" s="13" t="s">
        <v>65</v>
      </c>
      <c r="H86" s="13"/>
      <c r="I86" s="151"/>
    </row>
    <row r="87" spans="1:9" ht="30" customHeight="1">
      <c r="A87" s="5">
        <v>83</v>
      </c>
      <c r="B87" s="8" t="s">
        <v>128</v>
      </c>
      <c r="C87" s="8" t="s">
        <v>20</v>
      </c>
      <c r="D87" s="9" t="s">
        <v>23</v>
      </c>
      <c r="E87" s="9" t="s">
        <v>12</v>
      </c>
      <c r="F87" s="10">
        <f>VLOOKUP(B87,Sheet3!$C$2:$J$487,8,FALSE)</f>
        <v>36.520000000000003</v>
      </c>
      <c r="G87" s="13" t="s">
        <v>65</v>
      </c>
      <c r="H87" s="13"/>
      <c r="I87" s="151"/>
    </row>
    <row r="88" spans="1:9" ht="30" customHeight="1">
      <c r="A88" s="5">
        <v>84</v>
      </c>
      <c r="B88" s="8" t="s">
        <v>129</v>
      </c>
      <c r="C88" s="8" t="s">
        <v>82</v>
      </c>
      <c r="D88" s="9" t="s">
        <v>83</v>
      </c>
      <c r="E88" s="9" t="s">
        <v>12</v>
      </c>
      <c r="F88" s="10">
        <f>VLOOKUP(B88,Sheet3!$C$2:$J$487,8,FALSE)</f>
        <v>27.39</v>
      </c>
      <c r="G88" s="13" t="s">
        <v>65</v>
      </c>
      <c r="H88" s="13"/>
      <c r="I88" s="151"/>
    </row>
    <row r="89" spans="1:9" ht="30" customHeight="1">
      <c r="A89" s="5">
        <v>85</v>
      </c>
      <c r="B89" s="8" t="s">
        <v>130</v>
      </c>
      <c r="C89" s="8" t="s">
        <v>10</v>
      </c>
      <c r="D89" s="9" t="s">
        <v>27</v>
      </c>
      <c r="E89" s="9" t="s">
        <v>12</v>
      </c>
      <c r="F89" s="10">
        <f>VLOOKUP(B89,Sheet3!$C$2:$J$487,8,FALSE)</f>
        <v>53.1</v>
      </c>
      <c r="G89" s="13" t="s">
        <v>65</v>
      </c>
      <c r="H89" s="13"/>
      <c r="I89" s="151"/>
    </row>
    <row r="90" spans="1:9" ht="30" customHeight="1">
      <c r="A90" s="5">
        <v>86</v>
      </c>
      <c r="B90" s="8" t="s">
        <v>131</v>
      </c>
      <c r="C90" s="8" t="s">
        <v>132</v>
      </c>
      <c r="D90" s="9" t="s">
        <v>133</v>
      </c>
      <c r="E90" s="9" t="s">
        <v>84</v>
      </c>
      <c r="F90" s="10">
        <f>VLOOKUP(B90,Sheet3!$C$2:$J$487,8,FALSE)</f>
        <v>60</v>
      </c>
      <c r="G90" s="13" t="s">
        <v>65</v>
      </c>
      <c r="H90" s="13"/>
      <c r="I90" s="151"/>
    </row>
    <row r="91" spans="1:9" ht="30" customHeight="1">
      <c r="A91" s="5">
        <v>87</v>
      </c>
      <c r="B91" s="8" t="s">
        <v>134</v>
      </c>
      <c r="C91" s="8" t="s">
        <v>20</v>
      </c>
      <c r="D91" s="8" t="s">
        <v>135</v>
      </c>
      <c r="E91" s="8" t="s">
        <v>84</v>
      </c>
      <c r="F91" s="10">
        <f>VLOOKUP(B91,Sheet3!$C$2:$J$487,8,FALSE)</f>
        <v>21</v>
      </c>
      <c r="G91" s="13" t="s">
        <v>136</v>
      </c>
      <c r="H91" s="13"/>
      <c r="I91" s="151"/>
    </row>
    <row r="92" spans="1:9" ht="30" customHeight="1">
      <c r="A92" s="5">
        <v>88</v>
      </c>
      <c r="B92" s="8" t="s">
        <v>137</v>
      </c>
      <c r="C92" s="8" t="s">
        <v>20</v>
      </c>
      <c r="D92" s="8" t="s">
        <v>135</v>
      </c>
      <c r="E92" s="8" t="s">
        <v>84</v>
      </c>
      <c r="F92" s="10">
        <f>VLOOKUP(B92,Sheet3!$C$2:$J$487,8,FALSE)</f>
        <v>25.7</v>
      </c>
      <c r="G92" s="13" t="s">
        <v>136</v>
      </c>
      <c r="H92" s="13"/>
      <c r="I92" s="151"/>
    </row>
    <row r="93" spans="1:9" ht="30" customHeight="1">
      <c r="A93" s="5">
        <v>89</v>
      </c>
      <c r="B93" s="8" t="s">
        <v>138</v>
      </c>
      <c r="C93" s="8" t="s">
        <v>20</v>
      </c>
      <c r="D93" s="8" t="s">
        <v>135</v>
      </c>
      <c r="E93" s="8" t="s">
        <v>84</v>
      </c>
      <c r="F93" s="10">
        <f>VLOOKUP(B93,Sheet3!$C$2:$J$487,8,FALSE)</f>
        <v>20.3</v>
      </c>
      <c r="G93" s="13" t="s">
        <v>136</v>
      </c>
      <c r="H93" s="13"/>
      <c r="I93" s="151"/>
    </row>
    <row r="94" spans="1:9" ht="30" customHeight="1">
      <c r="A94" s="5">
        <v>90</v>
      </c>
      <c r="B94" s="8" t="s">
        <v>139</v>
      </c>
      <c r="C94" s="8" t="s">
        <v>33</v>
      </c>
      <c r="D94" s="8" t="s">
        <v>18</v>
      </c>
      <c r="E94" s="8" t="s">
        <v>12</v>
      </c>
      <c r="F94" s="10">
        <f>VLOOKUP(B94,Sheet3!$C$2:$J$487,8,FALSE)</f>
        <v>112.6</v>
      </c>
      <c r="G94" s="13" t="s">
        <v>136</v>
      </c>
      <c r="H94" s="13"/>
      <c r="I94" s="151"/>
    </row>
    <row r="95" spans="1:9" ht="30" customHeight="1">
      <c r="A95" s="5">
        <v>91</v>
      </c>
      <c r="B95" s="8" t="s">
        <v>140</v>
      </c>
      <c r="C95" s="8" t="s">
        <v>20</v>
      </c>
      <c r="D95" s="8" t="s">
        <v>141</v>
      </c>
      <c r="E95" s="8" t="s">
        <v>84</v>
      </c>
      <c r="F95" s="10">
        <f>VLOOKUP(B95,Sheet3!$C$2:$J$487,8,FALSE)</f>
        <v>42.2</v>
      </c>
      <c r="G95" s="13" t="s">
        <v>136</v>
      </c>
      <c r="H95" s="13"/>
      <c r="I95" s="151"/>
    </row>
    <row r="96" spans="1:9" ht="30" customHeight="1">
      <c r="A96" s="5">
        <v>92</v>
      </c>
      <c r="B96" s="8" t="s">
        <v>142</v>
      </c>
      <c r="C96" s="8" t="s">
        <v>20</v>
      </c>
      <c r="D96" s="8" t="s">
        <v>141</v>
      </c>
      <c r="E96" s="8" t="s">
        <v>84</v>
      </c>
      <c r="F96" s="10">
        <f>VLOOKUP(B96,Sheet3!$C$2:$J$487,8,FALSE)</f>
        <v>45.5</v>
      </c>
      <c r="G96" s="13" t="s">
        <v>136</v>
      </c>
      <c r="H96" s="13"/>
      <c r="I96" s="151"/>
    </row>
    <row r="97" spans="1:9" ht="30" customHeight="1">
      <c r="A97" s="5">
        <v>93</v>
      </c>
      <c r="B97" s="8" t="s">
        <v>143</v>
      </c>
      <c r="C97" s="8" t="s">
        <v>20</v>
      </c>
      <c r="D97" s="8" t="s">
        <v>141</v>
      </c>
      <c r="E97" s="8" t="s">
        <v>84</v>
      </c>
      <c r="F97" s="10">
        <f>VLOOKUP(B97,Sheet3!$C$2:$J$487,8,FALSE)</f>
        <v>52.7</v>
      </c>
      <c r="G97" s="13" t="s">
        <v>136</v>
      </c>
      <c r="H97" s="13"/>
      <c r="I97" s="151"/>
    </row>
    <row r="98" spans="1:9" ht="30" customHeight="1">
      <c r="A98" s="5">
        <v>94</v>
      </c>
      <c r="B98" s="8" t="s">
        <v>144</v>
      </c>
      <c r="C98" s="8" t="s">
        <v>30</v>
      </c>
      <c r="D98" s="8" t="s">
        <v>145</v>
      </c>
      <c r="E98" s="8" t="s">
        <v>12</v>
      </c>
      <c r="F98" s="10">
        <f>VLOOKUP(B98,Sheet3!$C$2:$J$487,8,FALSE)</f>
        <v>51.4</v>
      </c>
      <c r="G98" s="13" t="s">
        <v>136</v>
      </c>
      <c r="H98" s="13"/>
      <c r="I98" s="151"/>
    </row>
    <row r="99" spans="1:9" ht="30" customHeight="1">
      <c r="A99" s="5">
        <v>95</v>
      </c>
      <c r="B99" s="8" t="s">
        <v>146</v>
      </c>
      <c r="C99" s="8" t="s">
        <v>30</v>
      </c>
      <c r="D99" s="8" t="s">
        <v>145</v>
      </c>
      <c r="E99" s="8" t="s">
        <v>12</v>
      </c>
      <c r="F99" s="10">
        <f>VLOOKUP(B99,Sheet3!$C$2:$J$487,8,FALSE)</f>
        <v>53.6</v>
      </c>
      <c r="G99" s="13" t="s">
        <v>136</v>
      </c>
      <c r="H99" s="13"/>
      <c r="I99" s="151"/>
    </row>
    <row r="100" spans="1:9" ht="30" customHeight="1">
      <c r="A100" s="5">
        <v>96</v>
      </c>
      <c r="B100" s="8" t="s">
        <v>147</v>
      </c>
      <c r="C100" s="8" t="s">
        <v>20</v>
      </c>
      <c r="D100" s="8" t="s">
        <v>148</v>
      </c>
      <c r="E100" s="8" t="s">
        <v>84</v>
      </c>
      <c r="F100" s="10">
        <f>VLOOKUP(B100,Sheet3!$C$2:$J$487,8,FALSE)</f>
        <v>36.5</v>
      </c>
      <c r="G100" s="13" t="s">
        <v>149</v>
      </c>
      <c r="H100" s="13"/>
      <c r="I100" s="151"/>
    </row>
    <row r="101" spans="1:9" ht="30" customHeight="1">
      <c r="A101" s="5">
        <v>97</v>
      </c>
      <c r="B101" s="8" t="s">
        <v>150</v>
      </c>
      <c r="C101" s="8" t="s">
        <v>20</v>
      </c>
      <c r="D101" s="8" t="s">
        <v>151</v>
      </c>
      <c r="E101" s="8" t="s">
        <v>84</v>
      </c>
      <c r="F101" s="10">
        <f>VLOOKUP(B101,Sheet3!$C$2:$J$487,8,FALSE)</f>
        <v>39.6</v>
      </c>
      <c r="G101" s="13" t="s">
        <v>149</v>
      </c>
      <c r="H101" s="13"/>
      <c r="I101" s="151"/>
    </row>
    <row r="102" spans="1:9" ht="30" customHeight="1">
      <c r="A102" s="5">
        <v>98</v>
      </c>
      <c r="B102" s="8" t="s">
        <v>152</v>
      </c>
      <c r="C102" s="8" t="s">
        <v>20</v>
      </c>
      <c r="D102" s="8" t="s">
        <v>153</v>
      </c>
      <c r="E102" s="8" t="s">
        <v>84</v>
      </c>
      <c r="F102" s="10">
        <f>VLOOKUP(B102,Sheet3!$C$2:$J$487,8,FALSE)</f>
        <v>42.7</v>
      </c>
      <c r="G102" s="13" t="s">
        <v>149</v>
      </c>
      <c r="H102" s="13"/>
      <c r="I102" s="151"/>
    </row>
    <row r="103" spans="1:9" ht="30" customHeight="1">
      <c r="A103" s="5">
        <v>99</v>
      </c>
      <c r="B103" s="8" t="s">
        <v>154</v>
      </c>
      <c r="C103" s="8" t="s">
        <v>20</v>
      </c>
      <c r="D103" s="8" t="s">
        <v>155</v>
      </c>
      <c r="E103" s="8" t="s">
        <v>84</v>
      </c>
      <c r="F103" s="10">
        <f>VLOOKUP(B103,Sheet3!$C$2:$J$487,8,FALSE)</f>
        <v>36.1</v>
      </c>
      <c r="G103" s="13" t="s">
        <v>149</v>
      </c>
      <c r="H103" s="13"/>
      <c r="I103" s="151"/>
    </row>
    <row r="104" spans="1:9" ht="30" customHeight="1">
      <c r="A104" s="5">
        <v>100</v>
      </c>
      <c r="B104" s="8" t="s">
        <v>156</v>
      </c>
      <c r="C104" s="8" t="s">
        <v>20</v>
      </c>
      <c r="D104" s="8" t="s">
        <v>157</v>
      </c>
      <c r="E104" s="8" t="s">
        <v>84</v>
      </c>
      <c r="F104" s="10">
        <f>VLOOKUP(B104,Sheet3!$C$2:$J$487,8,FALSE)</f>
        <v>45</v>
      </c>
      <c r="G104" s="13" t="s">
        <v>149</v>
      </c>
      <c r="H104" s="13"/>
      <c r="I104" s="151"/>
    </row>
    <row r="105" spans="1:9" ht="30" customHeight="1">
      <c r="A105" s="5">
        <v>101</v>
      </c>
      <c r="B105" s="8" t="s">
        <v>158</v>
      </c>
      <c r="C105" s="8" t="s">
        <v>20</v>
      </c>
      <c r="D105" s="8" t="s">
        <v>159</v>
      </c>
      <c r="E105" s="8" t="s">
        <v>84</v>
      </c>
      <c r="F105" s="10">
        <f>VLOOKUP(B105,Sheet3!$C$2:$J$487,8,FALSE)</f>
        <v>45</v>
      </c>
      <c r="G105" s="13" t="s">
        <v>149</v>
      </c>
      <c r="H105" s="13"/>
      <c r="I105" s="151"/>
    </row>
    <row r="106" spans="1:9" ht="30" customHeight="1">
      <c r="A106" s="5">
        <v>102</v>
      </c>
      <c r="B106" s="8" t="s">
        <v>160</v>
      </c>
      <c r="C106" s="8" t="s">
        <v>20</v>
      </c>
      <c r="D106" s="8" t="s">
        <v>153</v>
      </c>
      <c r="E106" s="8" t="s">
        <v>84</v>
      </c>
      <c r="F106" s="10">
        <f>VLOOKUP(B106,Sheet3!$C$2:$J$487,8,FALSE)</f>
        <v>41.1</v>
      </c>
      <c r="G106" s="13" t="s">
        <v>149</v>
      </c>
      <c r="H106" s="13"/>
      <c r="I106" s="151"/>
    </row>
    <row r="107" spans="1:9" ht="30" customHeight="1">
      <c r="A107" s="5">
        <v>103</v>
      </c>
      <c r="B107" s="8" t="s">
        <v>161</v>
      </c>
      <c r="C107" s="8" t="s">
        <v>20</v>
      </c>
      <c r="D107" s="8" t="s">
        <v>155</v>
      </c>
      <c r="E107" s="8" t="s">
        <v>84</v>
      </c>
      <c r="F107" s="10">
        <f>VLOOKUP(B107,Sheet3!$C$2:$J$487,8,FALSE)</f>
        <v>37.6</v>
      </c>
      <c r="G107" s="13" t="s">
        <v>149</v>
      </c>
      <c r="H107" s="13"/>
      <c r="I107" s="151"/>
    </row>
    <row r="108" spans="1:9" ht="30" customHeight="1">
      <c r="A108" s="5">
        <v>104</v>
      </c>
      <c r="B108" s="8" t="s">
        <v>162</v>
      </c>
      <c r="C108" s="8" t="s">
        <v>20</v>
      </c>
      <c r="D108" s="8" t="s">
        <v>159</v>
      </c>
      <c r="E108" s="8" t="s">
        <v>84</v>
      </c>
      <c r="F108" s="10">
        <f>VLOOKUP(B108,Sheet3!$C$2:$J$487,8,FALSE)</f>
        <v>23.5</v>
      </c>
      <c r="G108" s="13" t="s">
        <v>149</v>
      </c>
      <c r="H108" s="13"/>
      <c r="I108" s="151"/>
    </row>
    <row r="109" spans="1:9" ht="30" customHeight="1">
      <c r="A109" s="5">
        <v>105</v>
      </c>
      <c r="B109" s="8" t="s">
        <v>163</v>
      </c>
      <c r="C109" s="8" t="s">
        <v>30</v>
      </c>
      <c r="D109" s="8" t="s">
        <v>164</v>
      </c>
      <c r="E109" s="8" t="s">
        <v>12</v>
      </c>
      <c r="F109" s="10">
        <f>VLOOKUP(B109,Sheet3!$C$2:$J$487,8,FALSE)</f>
        <v>22</v>
      </c>
      <c r="G109" s="13" t="s">
        <v>165</v>
      </c>
      <c r="H109" s="13"/>
      <c r="I109" s="151"/>
    </row>
    <row r="110" spans="1:9" ht="30" customHeight="1">
      <c r="A110" s="5">
        <v>106</v>
      </c>
      <c r="B110" s="8" t="s">
        <v>166</v>
      </c>
      <c r="C110" s="8" t="s">
        <v>10</v>
      </c>
      <c r="D110" s="8" t="s">
        <v>167</v>
      </c>
      <c r="E110" s="8" t="s">
        <v>12</v>
      </c>
      <c r="F110" s="10">
        <f>VLOOKUP(B110,Sheet3!$C$2:$J$487,8,FALSE)</f>
        <v>17</v>
      </c>
      <c r="G110" s="13" t="s">
        <v>165</v>
      </c>
      <c r="H110" s="13"/>
      <c r="I110" s="151"/>
    </row>
    <row r="111" spans="1:9" ht="30" customHeight="1">
      <c r="A111" s="5">
        <v>107</v>
      </c>
      <c r="B111" s="8" t="s">
        <v>168</v>
      </c>
      <c r="C111" s="8" t="s">
        <v>20</v>
      </c>
      <c r="D111" s="8" t="s">
        <v>169</v>
      </c>
      <c r="E111" s="8" t="s">
        <v>84</v>
      </c>
      <c r="F111" s="10">
        <f>VLOOKUP(B111,Sheet3!$C$2:$J$487,8,FALSE)</f>
        <v>33.200000000000003</v>
      </c>
      <c r="G111" s="13" t="s">
        <v>165</v>
      </c>
      <c r="H111" s="13"/>
      <c r="I111" s="151"/>
    </row>
    <row r="112" spans="1:9" ht="30" customHeight="1">
      <c r="A112" s="5">
        <v>108</v>
      </c>
      <c r="B112" s="8" t="s">
        <v>170</v>
      </c>
      <c r="C112" s="8" t="s">
        <v>20</v>
      </c>
      <c r="D112" s="8" t="s">
        <v>169</v>
      </c>
      <c r="E112" s="8" t="s">
        <v>84</v>
      </c>
      <c r="F112" s="10">
        <f>VLOOKUP(B112,Sheet3!$C$2:$J$487,8,FALSE)</f>
        <v>30.6</v>
      </c>
      <c r="G112" s="13" t="s">
        <v>165</v>
      </c>
      <c r="H112" s="13"/>
      <c r="I112" s="151"/>
    </row>
    <row r="113" spans="1:9" ht="30" customHeight="1">
      <c r="A113" s="5">
        <v>109</v>
      </c>
      <c r="B113" s="8" t="s">
        <v>171</v>
      </c>
      <c r="C113" s="8" t="s">
        <v>172</v>
      </c>
      <c r="D113" s="8" t="s">
        <v>173</v>
      </c>
      <c r="E113" s="8" t="s">
        <v>12</v>
      </c>
      <c r="F113" s="10">
        <f>VLOOKUP(B113,Sheet3!$C$2:$J$487,8,FALSE)</f>
        <v>30.4</v>
      </c>
      <c r="G113" s="13" t="s">
        <v>165</v>
      </c>
      <c r="H113" s="13"/>
      <c r="I113" s="151"/>
    </row>
    <row r="114" spans="1:9" ht="30" customHeight="1">
      <c r="A114" s="5">
        <v>110</v>
      </c>
      <c r="B114" s="8" t="s">
        <v>174</v>
      </c>
      <c r="C114" s="8" t="s">
        <v>33</v>
      </c>
      <c r="D114" s="8" t="s">
        <v>175</v>
      </c>
      <c r="E114" s="8" t="s">
        <v>12</v>
      </c>
      <c r="F114" s="10">
        <f>VLOOKUP(B114,Sheet3!$C$2:$J$487,8,FALSE)</f>
        <v>18.600000000000001</v>
      </c>
      <c r="G114" s="13" t="s">
        <v>176</v>
      </c>
      <c r="H114" s="13"/>
      <c r="I114" s="151"/>
    </row>
    <row r="115" spans="1:9" ht="30" customHeight="1">
      <c r="A115" s="5">
        <v>111</v>
      </c>
      <c r="B115" s="8" t="s">
        <v>177</v>
      </c>
      <c r="C115" s="8" t="s">
        <v>20</v>
      </c>
      <c r="D115" s="8" t="s">
        <v>178</v>
      </c>
      <c r="E115" s="8" t="s">
        <v>84</v>
      </c>
      <c r="F115" s="10">
        <f>VLOOKUP(B115,Sheet3!$C$2:$J$487,8,FALSE)</f>
        <v>18</v>
      </c>
      <c r="G115" s="13" t="s">
        <v>176</v>
      </c>
      <c r="H115" s="13"/>
      <c r="I115" s="151"/>
    </row>
    <row r="116" spans="1:9" ht="30" customHeight="1">
      <c r="A116" s="5">
        <v>112</v>
      </c>
      <c r="B116" s="8" t="s">
        <v>179</v>
      </c>
      <c r="C116" s="8" t="s">
        <v>20</v>
      </c>
      <c r="D116" s="8" t="s">
        <v>178</v>
      </c>
      <c r="E116" s="8" t="s">
        <v>84</v>
      </c>
      <c r="F116" s="10">
        <f>VLOOKUP(B116,Sheet3!$C$2:$J$487,8,FALSE)</f>
        <v>24</v>
      </c>
      <c r="G116" s="13" t="s">
        <v>176</v>
      </c>
      <c r="H116" s="13"/>
      <c r="I116" s="151"/>
    </row>
    <row r="117" spans="1:9" ht="30" customHeight="1">
      <c r="A117" s="5">
        <v>113</v>
      </c>
      <c r="B117" s="8" t="s">
        <v>180</v>
      </c>
      <c r="C117" s="8" t="s">
        <v>20</v>
      </c>
      <c r="D117" s="8" t="s">
        <v>178</v>
      </c>
      <c r="E117" s="8" t="s">
        <v>84</v>
      </c>
      <c r="F117" s="10">
        <f>VLOOKUP(B117,Sheet3!$C$2:$J$487,8,FALSE)</f>
        <v>31.2</v>
      </c>
      <c r="G117" s="13" t="s">
        <v>176</v>
      </c>
      <c r="H117" s="13"/>
      <c r="I117" s="151"/>
    </row>
    <row r="118" spans="1:9" ht="30" customHeight="1">
      <c r="A118" s="5">
        <v>114</v>
      </c>
      <c r="B118" s="8" t="s">
        <v>181</v>
      </c>
      <c r="C118" s="8" t="s">
        <v>33</v>
      </c>
      <c r="D118" s="8" t="s">
        <v>182</v>
      </c>
      <c r="E118" s="8" t="s">
        <v>12</v>
      </c>
      <c r="F118" s="10">
        <f>VLOOKUP(B118,Sheet3!$C$2:$J$487,8,FALSE)</f>
        <v>96</v>
      </c>
      <c r="G118" s="13" t="s">
        <v>183</v>
      </c>
      <c r="H118" s="13"/>
      <c r="I118" s="151"/>
    </row>
    <row r="119" spans="1:9" ht="30" customHeight="1">
      <c r="A119" s="5">
        <v>115</v>
      </c>
      <c r="B119" s="8" t="s">
        <v>184</v>
      </c>
      <c r="C119" s="8" t="s">
        <v>185</v>
      </c>
      <c r="D119" s="8" t="s">
        <v>186</v>
      </c>
      <c r="E119" s="8" t="s">
        <v>12</v>
      </c>
      <c r="F119" s="10">
        <f>VLOOKUP(B119,Sheet3!$C$2:$J$487,8,FALSE)</f>
        <v>115.6</v>
      </c>
      <c r="G119" s="13" t="s">
        <v>187</v>
      </c>
      <c r="H119" s="13"/>
      <c r="I119" s="151"/>
    </row>
    <row r="120" spans="1:9" ht="30" customHeight="1">
      <c r="A120" s="5">
        <v>116</v>
      </c>
      <c r="B120" s="8" t="s">
        <v>188</v>
      </c>
      <c r="C120" s="8" t="s">
        <v>20</v>
      </c>
      <c r="D120" s="8" t="s">
        <v>189</v>
      </c>
      <c r="E120" s="8" t="s">
        <v>84</v>
      </c>
      <c r="F120" s="10">
        <f>VLOOKUP(B120,Sheet3!$C$2:$J$487,8,FALSE)</f>
        <v>44.7</v>
      </c>
      <c r="G120" s="13" t="s">
        <v>190</v>
      </c>
      <c r="H120" s="13"/>
      <c r="I120" s="151"/>
    </row>
    <row r="121" spans="1:9" ht="30" customHeight="1">
      <c r="A121" s="5">
        <v>117</v>
      </c>
      <c r="B121" s="8" t="s">
        <v>191</v>
      </c>
      <c r="C121" s="8" t="s">
        <v>20</v>
      </c>
      <c r="D121" s="8" t="s">
        <v>192</v>
      </c>
      <c r="E121" s="8" t="s">
        <v>84</v>
      </c>
      <c r="F121" s="10">
        <f>VLOOKUP(B121,Sheet3!$C$2:$J$487,8,FALSE)</f>
        <v>42.8</v>
      </c>
      <c r="G121" s="13" t="s">
        <v>190</v>
      </c>
      <c r="H121" s="13"/>
      <c r="I121" s="151"/>
    </row>
    <row r="122" spans="1:9" ht="30" customHeight="1">
      <c r="A122" s="5">
        <v>118</v>
      </c>
      <c r="B122" s="8" t="s">
        <v>193</v>
      </c>
      <c r="C122" s="8" t="s">
        <v>20</v>
      </c>
      <c r="D122" s="8" t="s">
        <v>192</v>
      </c>
      <c r="E122" s="8" t="s">
        <v>84</v>
      </c>
      <c r="F122" s="10">
        <f>VLOOKUP(B122,Sheet3!$C$2:$J$487,8,FALSE)</f>
        <v>42.8</v>
      </c>
      <c r="G122" s="13" t="s">
        <v>190</v>
      </c>
      <c r="H122" s="13"/>
      <c r="I122" s="151"/>
    </row>
    <row r="123" spans="1:9" ht="30" customHeight="1">
      <c r="A123" s="5">
        <v>119</v>
      </c>
      <c r="B123" s="8" t="s">
        <v>194</v>
      </c>
      <c r="C123" s="8" t="s">
        <v>20</v>
      </c>
      <c r="D123" s="8" t="s">
        <v>192</v>
      </c>
      <c r="E123" s="8" t="s">
        <v>84</v>
      </c>
      <c r="F123" s="10">
        <f>VLOOKUP(B123,Sheet3!$C$2:$J$487,8,FALSE)</f>
        <v>42.8</v>
      </c>
      <c r="G123" s="13" t="s">
        <v>190</v>
      </c>
      <c r="H123" s="13"/>
      <c r="I123" s="151"/>
    </row>
    <row r="124" spans="1:9" ht="30" customHeight="1">
      <c r="A124" s="5">
        <v>120</v>
      </c>
      <c r="B124" s="8" t="s">
        <v>195</v>
      </c>
      <c r="C124" s="8" t="s">
        <v>20</v>
      </c>
      <c r="D124" s="8" t="s">
        <v>192</v>
      </c>
      <c r="E124" s="8" t="s">
        <v>84</v>
      </c>
      <c r="F124" s="10">
        <f>VLOOKUP(B124,Sheet3!$C$2:$J$487,8,FALSE)</f>
        <v>46.6</v>
      </c>
      <c r="G124" s="13" t="s">
        <v>190</v>
      </c>
      <c r="H124" s="13"/>
      <c r="I124" s="151"/>
    </row>
    <row r="125" spans="1:9" ht="30" customHeight="1">
      <c r="A125" s="5">
        <v>121</v>
      </c>
      <c r="B125" s="8" t="s">
        <v>196</v>
      </c>
      <c r="C125" s="8" t="s">
        <v>20</v>
      </c>
      <c r="D125" s="8" t="s">
        <v>189</v>
      </c>
      <c r="E125" s="8" t="s">
        <v>84</v>
      </c>
      <c r="F125" s="10">
        <f>VLOOKUP(B125,Sheet3!$C$2:$J$487,8,FALSE)</f>
        <v>56.1</v>
      </c>
      <c r="G125" s="13" t="s">
        <v>190</v>
      </c>
      <c r="H125" s="13"/>
      <c r="I125" s="151"/>
    </row>
    <row r="126" spans="1:9" ht="30" customHeight="1">
      <c r="A126" s="5">
        <v>122</v>
      </c>
      <c r="B126" s="8" t="s">
        <v>197</v>
      </c>
      <c r="C126" s="8" t="s">
        <v>20</v>
      </c>
      <c r="D126" s="8" t="s">
        <v>198</v>
      </c>
      <c r="E126" s="8" t="s">
        <v>84</v>
      </c>
      <c r="F126" s="10">
        <f>VLOOKUP(B126,Sheet3!$C$2:$J$487,8,FALSE)</f>
        <v>54.2</v>
      </c>
      <c r="G126" s="13" t="s">
        <v>190</v>
      </c>
      <c r="H126" s="13"/>
      <c r="I126" s="151"/>
    </row>
    <row r="127" spans="1:9" ht="30" customHeight="1">
      <c r="A127" s="5">
        <v>123</v>
      </c>
      <c r="B127" s="8" t="s">
        <v>199</v>
      </c>
      <c r="C127" s="8" t="s">
        <v>20</v>
      </c>
      <c r="D127" s="8" t="s">
        <v>192</v>
      </c>
      <c r="E127" s="8" t="s">
        <v>84</v>
      </c>
      <c r="F127" s="10">
        <f>VLOOKUP(B127,Sheet3!$C$2:$J$487,8,FALSE)</f>
        <v>43.7</v>
      </c>
      <c r="G127" s="13" t="s">
        <v>190</v>
      </c>
      <c r="H127" s="13"/>
      <c r="I127" s="151"/>
    </row>
    <row r="128" spans="1:9" ht="30" customHeight="1">
      <c r="A128" s="5">
        <v>124</v>
      </c>
      <c r="B128" s="8" t="s">
        <v>200</v>
      </c>
      <c r="C128" s="8" t="s">
        <v>20</v>
      </c>
      <c r="D128" s="8" t="s">
        <v>192</v>
      </c>
      <c r="E128" s="8" t="s">
        <v>84</v>
      </c>
      <c r="F128" s="10">
        <f>VLOOKUP(B128,Sheet3!$C$2:$J$487,8,FALSE)</f>
        <v>43.7</v>
      </c>
      <c r="G128" s="13" t="s">
        <v>190</v>
      </c>
      <c r="H128" s="13"/>
      <c r="I128" s="151"/>
    </row>
    <row r="129" spans="1:9" ht="30" customHeight="1">
      <c r="A129" s="5">
        <v>125</v>
      </c>
      <c r="B129" s="8" t="s">
        <v>201</v>
      </c>
      <c r="C129" s="8" t="s">
        <v>20</v>
      </c>
      <c r="D129" s="8" t="s">
        <v>192</v>
      </c>
      <c r="E129" s="8" t="s">
        <v>84</v>
      </c>
      <c r="F129" s="10">
        <f>VLOOKUP(B129,Sheet3!$C$2:$J$487,8,FALSE)</f>
        <v>41.8</v>
      </c>
      <c r="G129" s="13" t="s">
        <v>190</v>
      </c>
      <c r="H129" s="13"/>
      <c r="I129" s="151"/>
    </row>
    <row r="130" spans="1:9" ht="30" customHeight="1">
      <c r="A130" s="5">
        <v>126</v>
      </c>
      <c r="B130" s="8" t="s">
        <v>202</v>
      </c>
      <c r="C130" s="8" t="s">
        <v>20</v>
      </c>
      <c r="D130" s="8" t="s">
        <v>192</v>
      </c>
      <c r="E130" s="8" t="s">
        <v>84</v>
      </c>
      <c r="F130" s="10">
        <f>VLOOKUP(B130,Sheet3!$C$2:$J$487,8,FALSE)</f>
        <v>39.9</v>
      </c>
      <c r="G130" s="13" t="s">
        <v>190</v>
      </c>
      <c r="H130" s="13"/>
      <c r="I130" s="151"/>
    </row>
    <row r="131" spans="1:9" ht="30" customHeight="1">
      <c r="A131" s="5">
        <v>127</v>
      </c>
      <c r="B131" s="8" t="s">
        <v>203</v>
      </c>
      <c r="C131" s="8" t="s">
        <v>20</v>
      </c>
      <c r="D131" s="8" t="s">
        <v>192</v>
      </c>
      <c r="E131" s="8" t="s">
        <v>84</v>
      </c>
      <c r="F131" s="10">
        <f>VLOOKUP(B131,Sheet3!$C$2:$J$487,8,FALSE)</f>
        <v>197.1</v>
      </c>
      <c r="G131" s="13" t="s">
        <v>190</v>
      </c>
      <c r="H131" s="13"/>
      <c r="I131" s="151"/>
    </row>
    <row r="132" spans="1:9" ht="30" customHeight="1">
      <c r="A132" s="5">
        <v>128</v>
      </c>
      <c r="B132" s="8" t="s">
        <v>204</v>
      </c>
      <c r="C132" s="8" t="s">
        <v>20</v>
      </c>
      <c r="D132" s="8" t="s">
        <v>192</v>
      </c>
      <c r="E132" s="8" t="s">
        <v>84</v>
      </c>
      <c r="F132" s="10">
        <f>VLOOKUP(B132,Sheet3!$C$2:$J$487,8,FALSE)</f>
        <v>167.4</v>
      </c>
      <c r="G132" s="13" t="s">
        <v>190</v>
      </c>
      <c r="H132" s="13"/>
      <c r="I132" s="151"/>
    </row>
    <row r="133" spans="1:9" ht="30" customHeight="1">
      <c r="A133" s="5">
        <v>129</v>
      </c>
      <c r="B133" s="8" t="s">
        <v>205</v>
      </c>
      <c r="C133" s="8" t="s">
        <v>20</v>
      </c>
      <c r="D133" s="8" t="s">
        <v>192</v>
      </c>
      <c r="E133" s="8" t="s">
        <v>84</v>
      </c>
      <c r="F133" s="10">
        <f>VLOOKUP(B133,Sheet3!$C$2:$J$487,8,FALSE)</f>
        <v>87.3</v>
      </c>
      <c r="G133" s="13" t="s">
        <v>190</v>
      </c>
      <c r="H133" s="13"/>
      <c r="I133" s="151"/>
    </row>
    <row r="134" spans="1:9" ht="30" customHeight="1">
      <c r="A134" s="5">
        <v>130</v>
      </c>
      <c r="B134" s="8" t="s">
        <v>206</v>
      </c>
      <c r="C134" s="8" t="s">
        <v>20</v>
      </c>
      <c r="D134" s="8" t="s">
        <v>192</v>
      </c>
      <c r="E134" s="8" t="s">
        <v>84</v>
      </c>
      <c r="F134" s="10">
        <f>VLOOKUP(B134,Sheet3!$C$2:$J$487,8,FALSE)</f>
        <v>77.400000000000006</v>
      </c>
      <c r="G134" s="13" t="s">
        <v>190</v>
      </c>
      <c r="H134" s="13"/>
      <c r="I134" s="151"/>
    </row>
    <row r="135" spans="1:9" ht="30" customHeight="1">
      <c r="A135" s="5">
        <v>131</v>
      </c>
      <c r="B135" s="8" t="s">
        <v>207</v>
      </c>
      <c r="C135" s="8" t="s">
        <v>20</v>
      </c>
      <c r="D135" s="8" t="s">
        <v>192</v>
      </c>
      <c r="E135" s="8" t="s">
        <v>84</v>
      </c>
      <c r="F135" s="10">
        <f>VLOOKUP(B135,Sheet3!$C$2:$J$487,8,FALSE)</f>
        <v>61.2</v>
      </c>
      <c r="G135" s="13" t="s">
        <v>190</v>
      </c>
      <c r="H135" s="13"/>
      <c r="I135" s="151"/>
    </row>
    <row r="136" spans="1:9" ht="30" customHeight="1">
      <c r="A136" s="5">
        <v>132</v>
      </c>
      <c r="B136" s="8" t="s">
        <v>208</v>
      </c>
      <c r="C136" s="8" t="s">
        <v>20</v>
      </c>
      <c r="D136" s="8" t="s">
        <v>192</v>
      </c>
      <c r="E136" s="8" t="s">
        <v>84</v>
      </c>
      <c r="F136" s="10">
        <f>VLOOKUP(B136,Sheet3!$C$2:$J$487,8,FALSE)</f>
        <v>57.6</v>
      </c>
      <c r="G136" s="13" t="s">
        <v>190</v>
      </c>
      <c r="H136" s="13"/>
      <c r="I136" s="151"/>
    </row>
    <row r="137" spans="1:9" ht="30" customHeight="1">
      <c r="A137" s="5">
        <v>133</v>
      </c>
      <c r="B137" s="8" t="s">
        <v>209</v>
      </c>
      <c r="C137" s="8" t="s">
        <v>20</v>
      </c>
      <c r="D137" s="8" t="s">
        <v>210</v>
      </c>
      <c r="E137" s="8" t="s">
        <v>84</v>
      </c>
      <c r="F137" s="10">
        <f>VLOOKUP(B137,Sheet3!$C$2:$J$487,8,FALSE)</f>
        <v>57.6</v>
      </c>
      <c r="G137" s="13" t="s">
        <v>190</v>
      </c>
      <c r="H137" s="13"/>
      <c r="I137" s="151"/>
    </row>
    <row r="138" spans="1:9" ht="30" customHeight="1">
      <c r="A138" s="5">
        <v>134</v>
      </c>
      <c r="B138" s="8" t="s">
        <v>211</v>
      </c>
      <c r="C138" s="8" t="s">
        <v>20</v>
      </c>
      <c r="D138" s="8" t="s">
        <v>192</v>
      </c>
      <c r="E138" s="8" t="s">
        <v>84</v>
      </c>
      <c r="F138" s="10">
        <f>VLOOKUP(B138,Sheet3!$C$2:$J$487,8,FALSE)</f>
        <v>55.8</v>
      </c>
      <c r="G138" s="13" t="s">
        <v>190</v>
      </c>
      <c r="H138" s="13"/>
      <c r="I138" s="151"/>
    </row>
    <row r="139" spans="1:9" ht="30" customHeight="1">
      <c r="A139" s="5">
        <v>135</v>
      </c>
      <c r="B139" s="8" t="s">
        <v>212</v>
      </c>
      <c r="C139" s="8" t="s">
        <v>20</v>
      </c>
      <c r="D139" s="8" t="s">
        <v>192</v>
      </c>
      <c r="E139" s="8" t="s">
        <v>84</v>
      </c>
      <c r="F139" s="10">
        <f>VLOOKUP(B139,Sheet3!$C$2:$J$487,8,FALSE)</f>
        <v>55.8</v>
      </c>
      <c r="G139" s="13" t="s">
        <v>190</v>
      </c>
      <c r="H139" s="13"/>
      <c r="I139" s="151"/>
    </row>
    <row r="140" spans="1:9" s="1" customFormat="1" ht="30" customHeight="1">
      <c r="A140" s="5">
        <v>136</v>
      </c>
      <c r="B140" s="8" t="s">
        <v>213</v>
      </c>
      <c r="C140" s="8" t="s">
        <v>20</v>
      </c>
      <c r="D140" s="8" t="s">
        <v>192</v>
      </c>
      <c r="E140" s="8" t="s">
        <v>84</v>
      </c>
      <c r="F140" s="10">
        <f>VLOOKUP(B140,Sheet3!$C$2:$J$487,8,FALSE)</f>
        <v>75.599999999999994</v>
      </c>
      <c r="G140" s="13" t="s">
        <v>190</v>
      </c>
      <c r="H140" s="13"/>
      <c r="I140" s="152"/>
    </row>
    <row r="141" spans="1:9" ht="30" customHeight="1">
      <c r="A141" s="5">
        <v>137</v>
      </c>
      <c r="B141" s="8" t="s">
        <v>214</v>
      </c>
      <c r="C141" s="8" t="s">
        <v>10</v>
      </c>
      <c r="D141" s="8" t="s">
        <v>215</v>
      </c>
      <c r="E141" s="8" t="s">
        <v>12</v>
      </c>
      <c r="F141" s="10">
        <f>VLOOKUP(B141,Sheet3!$C$2:$J$487,8,FALSE)</f>
        <v>56</v>
      </c>
      <c r="G141" s="13" t="s">
        <v>190</v>
      </c>
      <c r="H141" s="13"/>
      <c r="I141" s="151"/>
    </row>
    <row r="142" spans="1:9" ht="30" customHeight="1">
      <c r="A142" s="5">
        <v>138</v>
      </c>
      <c r="B142" s="8" t="s">
        <v>88</v>
      </c>
      <c r="C142" s="8" t="s">
        <v>20</v>
      </c>
      <c r="D142" s="8" t="s">
        <v>192</v>
      </c>
      <c r="E142" s="8" t="s">
        <v>84</v>
      </c>
      <c r="F142" s="10">
        <v>39</v>
      </c>
      <c r="G142" s="13" t="s">
        <v>190</v>
      </c>
      <c r="H142" s="13"/>
      <c r="I142" s="151"/>
    </row>
    <row r="143" spans="1:9" ht="30" customHeight="1">
      <c r="A143" s="5">
        <v>139</v>
      </c>
      <c r="B143" s="8" t="s">
        <v>216</v>
      </c>
      <c r="C143" s="8" t="s">
        <v>20</v>
      </c>
      <c r="D143" s="8" t="s">
        <v>217</v>
      </c>
      <c r="E143" s="8" t="s">
        <v>12</v>
      </c>
      <c r="F143" s="10">
        <f>VLOOKUP(B143,Sheet3!$C$2:$J$487,8,FALSE)</f>
        <v>37.799999999999997</v>
      </c>
      <c r="G143" s="13" t="s">
        <v>218</v>
      </c>
      <c r="H143" s="13"/>
      <c r="I143" s="151"/>
    </row>
    <row r="144" spans="1:9" ht="30" customHeight="1">
      <c r="A144" s="5">
        <v>140</v>
      </c>
      <c r="B144" s="8" t="s">
        <v>219</v>
      </c>
      <c r="C144" s="8" t="s">
        <v>20</v>
      </c>
      <c r="D144" s="8" t="s">
        <v>220</v>
      </c>
      <c r="E144" s="8" t="s">
        <v>12</v>
      </c>
      <c r="F144" s="10">
        <f>VLOOKUP(B144,Sheet3!$C$2:$J$487,8,FALSE)</f>
        <v>34</v>
      </c>
      <c r="G144" s="13" t="s">
        <v>218</v>
      </c>
      <c r="H144" s="13"/>
      <c r="I144" s="151"/>
    </row>
    <row r="145" spans="1:9" ht="30" customHeight="1">
      <c r="A145" s="5">
        <v>141</v>
      </c>
      <c r="B145" s="8" t="s">
        <v>221</v>
      </c>
      <c r="C145" s="8" t="s">
        <v>20</v>
      </c>
      <c r="D145" s="8" t="s">
        <v>220</v>
      </c>
      <c r="E145" s="8" t="s">
        <v>12</v>
      </c>
      <c r="F145" s="10">
        <f>VLOOKUP(B145,Sheet3!$C$2:$J$487,8,FALSE)</f>
        <v>33.700000000000003</v>
      </c>
      <c r="G145" s="13" t="s">
        <v>218</v>
      </c>
      <c r="H145" s="13"/>
      <c r="I145" s="151"/>
    </row>
    <row r="146" spans="1:9" ht="30" customHeight="1">
      <c r="A146" s="5">
        <v>142</v>
      </c>
      <c r="B146" s="8" t="s">
        <v>222</v>
      </c>
      <c r="C146" s="8" t="s">
        <v>20</v>
      </c>
      <c r="D146" s="8" t="s">
        <v>217</v>
      </c>
      <c r="E146" s="8" t="s">
        <v>12</v>
      </c>
      <c r="F146" s="10">
        <f>VLOOKUP(B146,Sheet3!$C$2:$J$487,8,FALSE)</f>
        <v>34</v>
      </c>
      <c r="G146" s="13" t="s">
        <v>218</v>
      </c>
      <c r="H146" s="13"/>
      <c r="I146" s="151"/>
    </row>
    <row r="147" spans="1:9" ht="30" customHeight="1">
      <c r="A147" s="5">
        <v>143</v>
      </c>
      <c r="B147" s="8" t="s">
        <v>223</v>
      </c>
      <c r="C147" s="8" t="s">
        <v>20</v>
      </c>
      <c r="D147" s="8" t="s">
        <v>220</v>
      </c>
      <c r="E147" s="8" t="s">
        <v>12</v>
      </c>
      <c r="F147" s="10">
        <f>VLOOKUP(B147,Sheet3!$C$2:$J$487,8,FALSE)</f>
        <v>34.799999999999997</v>
      </c>
      <c r="G147" s="13" t="s">
        <v>218</v>
      </c>
      <c r="H147" s="13"/>
      <c r="I147" s="151"/>
    </row>
    <row r="148" spans="1:9" ht="30" customHeight="1">
      <c r="A148" s="5">
        <v>144</v>
      </c>
      <c r="B148" s="8" t="s">
        <v>224</v>
      </c>
      <c r="C148" s="8" t="s">
        <v>20</v>
      </c>
      <c r="D148" s="8" t="s">
        <v>225</v>
      </c>
      <c r="E148" s="8" t="s">
        <v>12</v>
      </c>
      <c r="F148" s="10">
        <f>VLOOKUP(B148,Sheet3!$C$2:$J$487,8,FALSE)</f>
        <v>34.799999999999997</v>
      </c>
      <c r="G148" s="13" t="s">
        <v>218</v>
      </c>
      <c r="H148" s="13"/>
      <c r="I148" s="151"/>
    </row>
    <row r="149" spans="1:9" ht="30" customHeight="1">
      <c r="A149" s="5">
        <v>145</v>
      </c>
      <c r="B149" s="8" t="s">
        <v>226</v>
      </c>
      <c r="C149" s="8" t="s">
        <v>20</v>
      </c>
      <c r="D149" s="8" t="s">
        <v>227</v>
      </c>
      <c r="E149" s="8" t="s">
        <v>228</v>
      </c>
      <c r="F149" s="10">
        <f>VLOOKUP(B149,Sheet3!$C$2:$J$487,8,FALSE)</f>
        <v>47.5</v>
      </c>
      <c r="G149" s="13" t="s">
        <v>229</v>
      </c>
      <c r="H149" s="13"/>
      <c r="I149" s="151"/>
    </row>
    <row r="150" spans="1:9" ht="30" customHeight="1">
      <c r="A150" s="5">
        <v>146</v>
      </c>
      <c r="B150" s="8" t="s">
        <v>230</v>
      </c>
      <c r="C150" s="8" t="s">
        <v>20</v>
      </c>
      <c r="D150" s="8" t="s">
        <v>227</v>
      </c>
      <c r="E150" s="8" t="s">
        <v>231</v>
      </c>
      <c r="F150" s="10">
        <f>VLOOKUP(B150,Sheet3!$C$2:$J$487,8,FALSE)</f>
        <v>47.5</v>
      </c>
      <c r="G150" s="13" t="s">
        <v>229</v>
      </c>
      <c r="H150" s="13"/>
      <c r="I150" s="151"/>
    </row>
    <row r="151" spans="1:9" ht="30" customHeight="1">
      <c r="A151" s="5">
        <v>147</v>
      </c>
      <c r="B151" s="8" t="s">
        <v>232</v>
      </c>
      <c r="C151" s="8" t="s">
        <v>33</v>
      </c>
      <c r="D151" s="8" t="s">
        <v>233</v>
      </c>
      <c r="E151" s="8" t="s">
        <v>12</v>
      </c>
      <c r="F151" s="10">
        <f>VLOOKUP(B151,Sheet3!$C$2:$J$487,8,FALSE)</f>
        <v>44.8</v>
      </c>
      <c r="G151" s="13" t="s">
        <v>234</v>
      </c>
      <c r="H151" s="13"/>
      <c r="I151" s="151"/>
    </row>
    <row r="152" spans="1:9" ht="30" customHeight="1">
      <c r="A152" s="5">
        <v>148</v>
      </c>
      <c r="B152" s="8" t="s">
        <v>235</v>
      </c>
      <c r="C152" s="8" t="s">
        <v>33</v>
      </c>
      <c r="D152" s="8" t="s">
        <v>233</v>
      </c>
      <c r="E152" s="8" t="s">
        <v>12</v>
      </c>
      <c r="F152" s="10">
        <f>VLOOKUP(B152,Sheet3!$C$2:$J$487,8,FALSE)</f>
        <v>62.8</v>
      </c>
      <c r="G152" s="13" t="s">
        <v>234</v>
      </c>
      <c r="H152" s="13"/>
      <c r="I152" s="151"/>
    </row>
    <row r="153" spans="1:9" ht="30" customHeight="1">
      <c r="A153" s="5">
        <v>149</v>
      </c>
      <c r="B153" s="8" t="s">
        <v>236</v>
      </c>
      <c r="C153" s="8" t="s">
        <v>82</v>
      </c>
      <c r="D153" s="8" t="s">
        <v>237</v>
      </c>
      <c r="E153" s="8" t="s">
        <v>12</v>
      </c>
      <c r="F153" s="10">
        <f>VLOOKUP(B153,Sheet3!$C$2:$J$487,8,FALSE)</f>
        <v>17.8</v>
      </c>
      <c r="G153" s="13" t="s">
        <v>238</v>
      </c>
      <c r="H153" s="13"/>
      <c r="I153" s="151"/>
    </row>
    <row r="154" spans="1:9" ht="30" customHeight="1">
      <c r="A154" s="5">
        <v>150</v>
      </c>
      <c r="B154" s="8" t="s">
        <v>239</v>
      </c>
      <c r="C154" s="8" t="s">
        <v>30</v>
      </c>
      <c r="D154" s="8" t="s">
        <v>240</v>
      </c>
      <c r="E154" s="8" t="s">
        <v>84</v>
      </c>
      <c r="F154" s="10">
        <f>VLOOKUP(B154,Sheet3!$C$2:$J$487,8,FALSE)</f>
        <v>17</v>
      </c>
      <c r="G154" s="13" t="s">
        <v>238</v>
      </c>
      <c r="H154" s="13"/>
      <c r="I154" s="151"/>
    </row>
    <row r="155" spans="1:9" ht="30" customHeight="1">
      <c r="A155" s="5">
        <v>151</v>
      </c>
      <c r="B155" s="8" t="s">
        <v>241</v>
      </c>
      <c r="C155" s="8" t="s">
        <v>33</v>
      </c>
      <c r="D155" s="8" t="s">
        <v>186</v>
      </c>
      <c r="E155" s="8" t="s">
        <v>12</v>
      </c>
      <c r="F155" s="10">
        <f>VLOOKUP(B155,Sheet3!$C$2:$J$487,8,FALSE)</f>
        <v>14</v>
      </c>
      <c r="G155" s="13" t="s">
        <v>238</v>
      </c>
      <c r="H155" s="13"/>
      <c r="I155" s="151"/>
    </row>
    <row r="156" spans="1:9" ht="30" customHeight="1">
      <c r="A156" s="5">
        <v>152</v>
      </c>
      <c r="B156" s="8" t="s">
        <v>242</v>
      </c>
      <c r="C156" s="8" t="s">
        <v>33</v>
      </c>
      <c r="D156" s="8" t="s">
        <v>186</v>
      </c>
      <c r="E156" s="8" t="s">
        <v>12</v>
      </c>
      <c r="F156" s="10">
        <f>VLOOKUP(B156,Sheet3!$C$2:$J$487,8,FALSE)</f>
        <v>11</v>
      </c>
      <c r="G156" s="13" t="s">
        <v>238</v>
      </c>
      <c r="H156" s="13"/>
      <c r="I156" s="151"/>
    </row>
    <row r="157" spans="1:9" s="1" customFormat="1" ht="30" customHeight="1">
      <c r="A157" s="5">
        <v>153</v>
      </c>
      <c r="B157" s="8" t="s">
        <v>243</v>
      </c>
      <c r="C157" s="8" t="s">
        <v>244</v>
      </c>
      <c r="D157" s="8" t="s">
        <v>245</v>
      </c>
      <c r="E157" s="8" t="s">
        <v>228</v>
      </c>
      <c r="F157" s="10">
        <f>VLOOKUP(B157,Sheet3!$C$2:$J$487,8,FALSE)</f>
        <v>9</v>
      </c>
      <c r="G157" s="13" t="s">
        <v>238</v>
      </c>
      <c r="H157" s="13"/>
      <c r="I157" s="152"/>
    </row>
    <row r="158" spans="1:9" ht="30" customHeight="1">
      <c r="A158" s="5">
        <v>154</v>
      </c>
      <c r="B158" s="8" t="s">
        <v>246</v>
      </c>
      <c r="C158" s="8" t="s">
        <v>132</v>
      </c>
      <c r="D158" s="8" t="s">
        <v>247</v>
      </c>
      <c r="E158" s="8" t="s">
        <v>84</v>
      </c>
      <c r="F158" s="10">
        <f>VLOOKUP(B158,Sheet3!$C$2:$J$487,8,FALSE)</f>
        <v>7</v>
      </c>
      <c r="G158" s="13" t="s">
        <v>238</v>
      </c>
      <c r="H158" s="13"/>
      <c r="I158" s="151"/>
    </row>
    <row r="159" spans="1:9" ht="30" customHeight="1">
      <c r="A159" s="5">
        <v>155</v>
      </c>
      <c r="B159" s="8" t="s">
        <v>248</v>
      </c>
      <c r="C159" s="8" t="s">
        <v>33</v>
      </c>
      <c r="D159" s="8" t="s">
        <v>186</v>
      </c>
      <c r="E159" s="8" t="s">
        <v>12</v>
      </c>
      <c r="F159" s="10">
        <f>VLOOKUP(B159,Sheet3!$C$2:$J$487,8,FALSE)</f>
        <v>7</v>
      </c>
      <c r="G159" s="13" t="s">
        <v>238</v>
      </c>
      <c r="H159" s="13"/>
      <c r="I159" s="151"/>
    </row>
    <row r="160" spans="1:9" ht="30" customHeight="1">
      <c r="A160" s="5">
        <v>156</v>
      </c>
      <c r="B160" s="8" t="s">
        <v>249</v>
      </c>
      <c r="C160" s="8" t="s">
        <v>250</v>
      </c>
      <c r="D160" s="8" t="s">
        <v>251</v>
      </c>
      <c r="E160" s="8" t="s">
        <v>12</v>
      </c>
      <c r="F160" s="10">
        <f>VLOOKUP(B160,Sheet3!$C$2:$J$487,8,FALSE)</f>
        <v>6</v>
      </c>
      <c r="G160" s="13" t="s">
        <v>238</v>
      </c>
      <c r="H160" s="13"/>
      <c r="I160" s="151"/>
    </row>
    <row r="161" spans="1:9" ht="30" customHeight="1">
      <c r="A161" s="5">
        <v>157</v>
      </c>
      <c r="B161" s="8" t="s">
        <v>252</v>
      </c>
      <c r="C161" s="8" t="s">
        <v>253</v>
      </c>
      <c r="D161" s="8" t="s">
        <v>254</v>
      </c>
      <c r="E161" s="8" t="s">
        <v>84</v>
      </c>
      <c r="F161" s="10">
        <f>VLOOKUP(B161,Sheet3!$C$2:$J$487,8,FALSE)</f>
        <v>5</v>
      </c>
      <c r="G161" s="13" t="s">
        <v>238</v>
      </c>
      <c r="H161" s="13"/>
      <c r="I161" s="151"/>
    </row>
    <row r="162" spans="1:9" ht="30" customHeight="1">
      <c r="A162" s="5">
        <v>158</v>
      </c>
      <c r="B162" s="8" t="s">
        <v>255</v>
      </c>
      <c r="C162" s="8" t="s">
        <v>253</v>
      </c>
      <c r="D162" s="8" t="s">
        <v>247</v>
      </c>
      <c r="E162" s="8" t="s">
        <v>84</v>
      </c>
      <c r="F162" s="10">
        <f>VLOOKUP(B162,Sheet3!$C$2:$J$487,8,FALSE)</f>
        <v>19.8</v>
      </c>
      <c r="G162" s="13" t="s">
        <v>238</v>
      </c>
      <c r="H162" s="13"/>
      <c r="I162" s="151"/>
    </row>
    <row r="163" spans="1:9" ht="30" customHeight="1">
      <c r="A163" s="5">
        <v>159</v>
      </c>
      <c r="B163" s="8" t="s">
        <v>256</v>
      </c>
      <c r="C163" s="8" t="s">
        <v>253</v>
      </c>
      <c r="D163" s="8" t="s">
        <v>247</v>
      </c>
      <c r="E163" s="8" t="s">
        <v>84</v>
      </c>
      <c r="F163" s="10">
        <f>VLOOKUP(B163,Sheet3!$C$2:$J$487,8,FALSE)</f>
        <v>9.8000000000000007</v>
      </c>
      <c r="G163" s="13" t="s">
        <v>238</v>
      </c>
      <c r="H163" s="13"/>
      <c r="I163" s="151"/>
    </row>
    <row r="164" spans="1:9" ht="30" customHeight="1">
      <c r="A164" s="5">
        <v>160</v>
      </c>
      <c r="B164" s="8" t="s">
        <v>257</v>
      </c>
      <c r="C164" s="8" t="s">
        <v>253</v>
      </c>
      <c r="D164" s="14" t="s">
        <v>258</v>
      </c>
      <c r="E164" s="8" t="s">
        <v>84</v>
      </c>
      <c r="F164" s="10">
        <f>VLOOKUP(B164,Sheet3!$C$2:$J$487,8,FALSE)</f>
        <v>12.2</v>
      </c>
      <c r="G164" s="13" t="s">
        <v>238</v>
      </c>
      <c r="H164" s="13"/>
      <c r="I164" s="151"/>
    </row>
    <row r="165" spans="1:9" ht="30" customHeight="1">
      <c r="A165" s="5">
        <v>161</v>
      </c>
      <c r="B165" s="8" t="s">
        <v>259</v>
      </c>
      <c r="C165" s="8" t="s">
        <v>260</v>
      </c>
      <c r="D165" s="8" t="s">
        <v>261</v>
      </c>
      <c r="E165" s="8" t="s">
        <v>84</v>
      </c>
      <c r="F165" s="10">
        <f>VLOOKUP(B165,Sheet3!$C$2:$J$487,8,FALSE)</f>
        <v>7.9</v>
      </c>
      <c r="G165" s="13" t="s">
        <v>238</v>
      </c>
      <c r="H165" s="13"/>
      <c r="I165" s="151"/>
    </row>
    <row r="166" spans="1:9" ht="30" customHeight="1">
      <c r="A166" s="5">
        <v>162</v>
      </c>
      <c r="B166" s="8" t="s">
        <v>262</v>
      </c>
      <c r="C166" s="8" t="s">
        <v>263</v>
      </c>
      <c r="D166" s="12" t="s">
        <v>264</v>
      </c>
      <c r="E166" s="8" t="s">
        <v>84</v>
      </c>
      <c r="F166" s="10">
        <f>VLOOKUP(B166,Sheet3!$C$2:$J$487,8,FALSE)</f>
        <v>7.9</v>
      </c>
      <c r="G166" s="13" t="s">
        <v>238</v>
      </c>
      <c r="H166" s="13"/>
      <c r="I166" s="151"/>
    </row>
    <row r="167" spans="1:9" ht="30" customHeight="1">
      <c r="A167" s="5">
        <v>163</v>
      </c>
      <c r="B167" s="8" t="s">
        <v>265</v>
      </c>
      <c r="C167" s="8" t="s">
        <v>67</v>
      </c>
      <c r="D167" s="8" t="s">
        <v>266</v>
      </c>
      <c r="E167" s="8" t="s">
        <v>228</v>
      </c>
      <c r="F167" s="10">
        <f>VLOOKUP(B167,Sheet3!$C$2:$J$487,8,FALSE)</f>
        <v>23.8</v>
      </c>
      <c r="G167" s="13" t="s">
        <v>238</v>
      </c>
      <c r="H167" s="13"/>
      <c r="I167" s="151"/>
    </row>
    <row r="168" spans="1:9" ht="30" customHeight="1">
      <c r="A168" s="5">
        <v>164</v>
      </c>
      <c r="B168" s="8" t="s">
        <v>267</v>
      </c>
      <c r="C168" s="8" t="s">
        <v>67</v>
      </c>
      <c r="D168" s="8" t="s">
        <v>266</v>
      </c>
      <c r="E168" s="8" t="s">
        <v>228</v>
      </c>
      <c r="F168" s="10">
        <f>VLOOKUP(B168,Sheet3!$C$2:$J$487,8,FALSE)</f>
        <v>23.8</v>
      </c>
      <c r="G168" s="13" t="s">
        <v>238</v>
      </c>
      <c r="H168" s="13"/>
      <c r="I168" s="151"/>
    </row>
    <row r="169" spans="1:9" ht="30" customHeight="1">
      <c r="A169" s="5">
        <v>165</v>
      </c>
      <c r="B169" s="8" t="s">
        <v>268</v>
      </c>
      <c r="C169" s="8" t="s">
        <v>67</v>
      </c>
      <c r="D169" s="8" t="s">
        <v>266</v>
      </c>
      <c r="E169" s="8" t="s">
        <v>228</v>
      </c>
      <c r="F169" s="10">
        <f>VLOOKUP(B169,Sheet3!$C$2:$J$487,8,FALSE)</f>
        <v>35.200000000000003</v>
      </c>
      <c r="G169" s="13" t="s">
        <v>238</v>
      </c>
      <c r="H169" s="13"/>
      <c r="I169" s="151"/>
    </row>
    <row r="170" spans="1:9" ht="30" customHeight="1">
      <c r="A170" s="5">
        <v>166</v>
      </c>
      <c r="B170" s="8" t="s">
        <v>269</v>
      </c>
      <c r="C170" s="8" t="s">
        <v>67</v>
      </c>
      <c r="D170" s="8" t="s">
        <v>266</v>
      </c>
      <c r="E170" s="8" t="s">
        <v>228</v>
      </c>
      <c r="F170" s="10">
        <f>VLOOKUP(B170,Sheet3!$C$2:$J$487,8,FALSE)</f>
        <v>33.200000000000003</v>
      </c>
      <c r="G170" s="13" t="s">
        <v>238</v>
      </c>
      <c r="H170" s="13"/>
      <c r="I170" s="151"/>
    </row>
    <row r="171" spans="1:9" ht="30" customHeight="1">
      <c r="A171" s="5">
        <v>167</v>
      </c>
      <c r="B171" s="8" t="s">
        <v>270</v>
      </c>
      <c r="C171" s="8" t="s">
        <v>253</v>
      </c>
      <c r="D171" s="8" t="s">
        <v>271</v>
      </c>
      <c r="E171" s="8" t="s">
        <v>228</v>
      </c>
      <c r="F171" s="10">
        <f>VLOOKUP(B171,Sheet3!$C$2:$J$487,8,FALSE)</f>
        <v>27</v>
      </c>
      <c r="G171" s="13" t="s">
        <v>238</v>
      </c>
      <c r="H171" s="13"/>
      <c r="I171" s="151"/>
    </row>
    <row r="172" spans="1:9" ht="30" customHeight="1">
      <c r="A172" s="5">
        <v>168</v>
      </c>
      <c r="B172" s="8" t="s">
        <v>272</v>
      </c>
      <c r="C172" s="8" t="s">
        <v>111</v>
      </c>
      <c r="D172" s="8" t="s">
        <v>273</v>
      </c>
      <c r="E172" s="8" t="s">
        <v>84</v>
      </c>
      <c r="F172" s="10">
        <f>VLOOKUP(B172,Sheet3!$C$2:$J$487,8,FALSE)</f>
        <v>36.1</v>
      </c>
      <c r="G172" s="13" t="s">
        <v>238</v>
      </c>
      <c r="H172" s="13"/>
      <c r="I172" s="151"/>
    </row>
    <row r="173" spans="1:9" ht="30" customHeight="1">
      <c r="A173" s="5">
        <v>169</v>
      </c>
      <c r="B173" s="8" t="s">
        <v>274</v>
      </c>
      <c r="C173" s="8" t="s">
        <v>111</v>
      </c>
      <c r="D173" s="8" t="s">
        <v>192</v>
      </c>
      <c r="E173" s="8" t="s">
        <v>84</v>
      </c>
      <c r="F173" s="10">
        <f>VLOOKUP(B173,Sheet3!$C$2:$J$487,8,FALSE)</f>
        <v>38</v>
      </c>
      <c r="G173" s="13" t="s">
        <v>238</v>
      </c>
      <c r="H173" s="13"/>
      <c r="I173" s="151"/>
    </row>
    <row r="174" spans="1:9" ht="30" customHeight="1">
      <c r="A174" s="5">
        <v>170</v>
      </c>
      <c r="B174" s="8" t="s">
        <v>275</v>
      </c>
      <c r="C174" s="8" t="s">
        <v>111</v>
      </c>
      <c r="D174" s="8" t="s">
        <v>273</v>
      </c>
      <c r="E174" s="8" t="s">
        <v>84</v>
      </c>
      <c r="F174" s="10">
        <f>VLOOKUP(B174,Sheet3!$C$2:$J$487,8,FALSE)</f>
        <v>30.4</v>
      </c>
      <c r="G174" s="13" t="s">
        <v>238</v>
      </c>
      <c r="H174" s="13"/>
      <c r="I174" s="151"/>
    </row>
    <row r="175" spans="1:9" ht="30" customHeight="1">
      <c r="A175" s="5">
        <v>171</v>
      </c>
      <c r="B175" s="8" t="s">
        <v>276</v>
      </c>
      <c r="C175" s="8" t="s">
        <v>111</v>
      </c>
      <c r="D175" s="8" t="s">
        <v>189</v>
      </c>
      <c r="E175" s="8" t="s">
        <v>84</v>
      </c>
      <c r="F175" s="10">
        <f>VLOOKUP(B175,Sheet3!$C$2:$J$487,8,FALSE)</f>
        <v>20.9</v>
      </c>
      <c r="G175" s="13" t="s">
        <v>238</v>
      </c>
      <c r="H175" s="13"/>
      <c r="I175" s="151"/>
    </row>
    <row r="176" spans="1:9" ht="30" customHeight="1">
      <c r="A176" s="5">
        <v>172</v>
      </c>
      <c r="B176" s="8" t="s">
        <v>277</v>
      </c>
      <c r="C176" s="8" t="s">
        <v>67</v>
      </c>
      <c r="D176" s="8" t="s">
        <v>266</v>
      </c>
      <c r="E176" s="8" t="s">
        <v>228</v>
      </c>
      <c r="F176" s="10">
        <f>VLOOKUP(B176,Sheet3!$C$2:$J$487,8,FALSE)</f>
        <v>32</v>
      </c>
      <c r="G176" s="13" t="s">
        <v>238</v>
      </c>
      <c r="H176" s="13"/>
      <c r="I176" s="151"/>
    </row>
    <row r="177" spans="1:9" ht="30" customHeight="1">
      <c r="A177" s="5">
        <v>173</v>
      </c>
      <c r="B177" s="8" t="s">
        <v>278</v>
      </c>
      <c r="C177" s="8" t="s">
        <v>67</v>
      </c>
      <c r="D177" s="8" t="s">
        <v>266</v>
      </c>
      <c r="E177" s="8" t="s">
        <v>228</v>
      </c>
      <c r="F177" s="10">
        <f>VLOOKUP(B177,Sheet3!$C$2:$J$487,8,FALSE)</f>
        <v>35.6</v>
      </c>
      <c r="G177" s="13" t="s">
        <v>238</v>
      </c>
      <c r="H177" s="13"/>
      <c r="I177" s="151"/>
    </row>
    <row r="178" spans="1:9" ht="30" customHeight="1">
      <c r="A178" s="5">
        <v>174</v>
      </c>
      <c r="B178" s="8" t="s">
        <v>279</v>
      </c>
      <c r="C178" s="8" t="s">
        <v>111</v>
      </c>
      <c r="D178" s="8" t="s">
        <v>198</v>
      </c>
      <c r="E178" s="8" t="s">
        <v>84</v>
      </c>
      <c r="F178" s="10">
        <f>VLOOKUP(B178,Sheet3!$C$2:$J$487,8,FALSE)</f>
        <v>26.6</v>
      </c>
      <c r="G178" s="13" t="s">
        <v>238</v>
      </c>
      <c r="H178" s="13"/>
      <c r="I178" s="151"/>
    </row>
    <row r="179" spans="1:9" ht="30" customHeight="1">
      <c r="A179" s="5">
        <v>175</v>
      </c>
      <c r="B179" s="8" t="s">
        <v>280</v>
      </c>
      <c r="C179" s="8" t="s">
        <v>67</v>
      </c>
      <c r="D179" s="8" t="s">
        <v>266</v>
      </c>
      <c r="E179" s="8" t="s">
        <v>228</v>
      </c>
      <c r="F179" s="10">
        <f>VLOOKUP(B179,Sheet3!$C$2:$J$487,8,FALSE)</f>
        <v>38.1</v>
      </c>
      <c r="G179" s="13" t="s">
        <v>238</v>
      </c>
      <c r="H179" s="13"/>
      <c r="I179" s="151"/>
    </row>
    <row r="180" spans="1:9" ht="30" customHeight="1">
      <c r="A180" s="5">
        <v>176</v>
      </c>
      <c r="B180" s="8" t="s">
        <v>281</v>
      </c>
      <c r="C180" s="8" t="s">
        <v>67</v>
      </c>
      <c r="D180" s="8" t="s">
        <v>266</v>
      </c>
      <c r="E180" s="8" t="s">
        <v>228</v>
      </c>
      <c r="F180" s="10">
        <f>VLOOKUP(B180,Sheet3!$C$2:$J$487,8,FALSE)</f>
        <v>35.1</v>
      </c>
      <c r="G180" s="13" t="s">
        <v>238</v>
      </c>
      <c r="H180" s="13"/>
      <c r="I180" s="151"/>
    </row>
    <row r="181" spans="1:9" ht="30" customHeight="1">
      <c r="A181" s="5">
        <v>177</v>
      </c>
      <c r="B181" s="8" t="s">
        <v>282</v>
      </c>
      <c r="C181" s="8" t="s">
        <v>10</v>
      </c>
      <c r="D181" s="8" t="s">
        <v>283</v>
      </c>
      <c r="E181" s="8" t="s">
        <v>12</v>
      </c>
      <c r="F181" s="10">
        <f>VLOOKUP(B181,Sheet3!$C$2:$J$487,8,FALSE)</f>
        <v>49.5</v>
      </c>
      <c r="G181" s="13" t="s">
        <v>238</v>
      </c>
      <c r="H181" s="13"/>
      <c r="I181" s="151"/>
    </row>
    <row r="182" spans="1:9" ht="30" customHeight="1">
      <c r="A182" s="5">
        <v>178</v>
      </c>
      <c r="B182" s="8" t="s">
        <v>284</v>
      </c>
      <c r="C182" s="8" t="s">
        <v>67</v>
      </c>
      <c r="D182" s="8" t="s">
        <v>266</v>
      </c>
      <c r="E182" s="8" t="s">
        <v>228</v>
      </c>
      <c r="F182" s="10">
        <f>VLOOKUP(B182,Sheet3!$C$2:$J$487,8,FALSE)</f>
        <v>46.8</v>
      </c>
      <c r="G182" s="13" t="s">
        <v>238</v>
      </c>
      <c r="H182" s="13"/>
      <c r="I182" s="151"/>
    </row>
    <row r="183" spans="1:9" ht="30" customHeight="1">
      <c r="A183" s="5">
        <v>179</v>
      </c>
      <c r="B183" s="8" t="s">
        <v>285</v>
      </c>
      <c r="C183" s="8" t="s">
        <v>67</v>
      </c>
      <c r="D183" s="8" t="s">
        <v>266</v>
      </c>
      <c r="E183" s="8" t="s">
        <v>228</v>
      </c>
      <c r="F183" s="10">
        <f>VLOOKUP(B183,Sheet3!$C$2:$J$487,8,FALSE)</f>
        <v>37.799999999999997</v>
      </c>
      <c r="G183" s="13" t="s">
        <v>238</v>
      </c>
      <c r="H183" s="13"/>
      <c r="I183" s="151"/>
    </row>
    <row r="184" spans="1:9" ht="30" customHeight="1">
      <c r="A184" s="5">
        <v>180</v>
      </c>
      <c r="B184" s="8" t="s">
        <v>286</v>
      </c>
      <c r="C184" s="8" t="s">
        <v>263</v>
      </c>
      <c r="D184" s="8" t="s">
        <v>254</v>
      </c>
      <c r="E184" s="8" t="s">
        <v>84</v>
      </c>
      <c r="F184" s="10">
        <f>VLOOKUP(B184,Sheet3!$C$2:$J$487,8,FALSE)</f>
        <v>17.600000000000001</v>
      </c>
      <c r="G184" s="13" t="s">
        <v>238</v>
      </c>
      <c r="H184" s="13"/>
      <c r="I184" s="151"/>
    </row>
    <row r="185" spans="1:9" ht="30" customHeight="1">
      <c r="A185" s="5">
        <v>181</v>
      </c>
      <c r="B185" s="8" t="s">
        <v>287</v>
      </c>
      <c r="C185" s="8" t="s">
        <v>30</v>
      </c>
      <c r="D185" s="12" t="s">
        <v>288</v>
      </c>
      <c r="E185" s="12" t="s">
        <v>12</v>
      </c>
      <c r="F185" s="10">
        <f>VLOOKUP(B185,Sheet3!$C$2:$J$487,8,FALSE)</f>
        <v>9.8000000000000007</v>
      </c>
      <c r="G185" s="13" t="s">
        <v>289</v>
      </c>
      <c r="H185" s="13"/>
      <c r="I185" s="151"/>
    </row>
    <row r="186" spans="1:9" ht="30" customHeight="1">
      <c r="A186" s="5">
        <v>182</v>
      </c>
      <c r="B186" s="8" t="s">
        <v>290</v>
      </c>
      <c r="C186" s="8" t="s">
        <v>30</v>
      </c>
      <c r="D186" s="8" t="s">
        <v>291</v>
      </c>
      <c r="E186" s="8" t="s">
        <v>228</v>
      </c>
      <c r="F186" s="10">
        <f>VLOOKUP(B186,Sheet3!$C$2:$J$487,8,FALSE)</f>
        <v>9.4</v>
      </c>
      <c r="G186" s="13" t="s">
        <v>289</v>
      </c>
      <c r="H186" s="13"/>
      <c r="I186" s="151"/>
    </row>
    <row r="187" spans="1:9" ht="30" customHeight="1">
      <c r="A187" s="5">
        <v>183</v>
      </c>
      <c r="B187" s="8" t="s">
        <v>292</v>
      </c>
      <c r="C187" s="8" t="s">
        <v>67</v>
      </c>
      <c r="D187" s="8" t="s">
        <v>293</v>
      </c>
      <c r="E187" s="8" t="s">
        <v>228</v>
      </c>
      <c r="F187" s="10">
        <f>VLOOKUP(B187,Sheet3!$C$2:$J$487,8,FALSE)</f>
        <v>16</v>
      </c>
      <c r="G187" s="13" t="s">
        <v>289</v>
      </c>
      <c r="H187" s="13"/>
      <c r="I187" s="151"/>
    </row>
    <row r="188" spans="1:9" ht="30" customHeight="1">
      <c r="A188" s="5">
        <v>184</v>
      </c>
      <c r="B188" s="8" t="s">
        <v>285</v>
      </c>
      <c r="C188" s="8" t="s">
        <v>67</v>
      </c>
      <c r="D188" s="8" t="s">
        <v>293</v>
      </c>
      <c r="E188" s="8" t="s">
        <v>228</v>
      </c>
      <c r="F188" s="10">
        <v>15.2</v>
      </c>
      <c r="G188" s="13" t="s">
        <v>289</v>
      </c>
      <c r="H188" s="13"/>
      <c r="I188" s="151"/>
    </row>
    <row r="189" spans="1:9" ht="30" customHeight="1">
      <c r="A189" s="5">
        <v>185</v>
      </c>
      <c r="B189" s="8" t="s">
        <v>294</v>
      </c>
      <c r="C189" s="8" t="s">
        <v>67</v>
      </c>
      <c r="D189" s="8" t="s">
        <v>293</v>
      </c>
      <c r="E189" s="8" t="s">
        <v>228</v>
      </c>
      <c r="F189" s="10">
        <f>VLOOKUP(B189,Sheet3!$C$2:$J$487,8,FALSE)</f>
        <v>14.9</v>
      </c>
      <c r="G189" s="13" t="s">
        <v>289</v>
      </c>
      <c r="H189" s="13"/>
      <c r="I189" s="151"/>
    </row>
    <row r="190" spans="1:9" ht="30" customHeight="1">
      <c r="A190" s="5">
        <v>186</v>
      </c>
      <c r="B190" s="8" t="s">
        <v>280</v>
      </c>
      <c r="C190" s="8" t="s">
        <v>67</v>
      </c>
      <c r="D190" s="8" t="s">
        <v>293</v>
      </c>
      <c r="E190" s="8" t="s">
        <v>228</v>
      </c>
      <c r="F190" s="10">
        <v>16.5</v>
      </c>
      <c r="G190" s="13" t="s">
        <v>289</v>
      </c>
      <c r="H190" s="13"/>
      <c r="I190" s="151"/>
    </row>
    <row r="191" spans="1:9" ht="30" customHeight="1">
      <c r="A191" s="5">
        <v>187</v>
      </c>
      <c r="B191" s="8" t="s">
        <v>295</v>
      </c>
      <c r="C191" s="8" t="s">
        <v>20</v>
      </c>
      <c r="D191" s="12" t="s">
        <v>192</v>
      </c>
      <c r="E191" s="8" t="s">
        <v>84</v>
      </c>
      <c r="F191" s="10">
        <f>VLOOKUP(B191,Sheet3!$C$2:$J$487,8,FALSE)</f>
        <v>30.4</v>
      </c>
      <c r="G191" s="13" t="s">
        <v>289</v>
      </c>
      <c r="H191" s="13"/>
      <c r="I191" s="151"/>
    </row>
    <row r="192" spans="1:9" ht="30" customHeight="1">
      <c r="A192" s="5">
        <v>188</v>
      </c>
      <c r="B192" s="8" t="s">
        <v>296</v>
      </c>
      <c r="C192" s="8" t="s">
        <v>20</v>
      </c>
      <c r="D192" s="8" t="s">
        <v>297</v>
      </c>
      <c r="E192" s="8" t="s">
        <v>84</v>
      </c>
      <c r="F192" s="10">
        <f>VLOOKUP(B192,Sheet3!$C$2:$J$487,8,FALSE)</f>
        <v>57</v>
      </c>
      <c r="G192" s="13" t="s">
        <v>289</v>
      </c>
      <c r="H192" s="13"/>
      <c r="I192" s="151"/>
    </row>
    <row r="193" spans="1:9" ht="30" customHeight="1">
      <c r="A193" s="5">
        <v>189</v>
      </c>
      <c r="B193" s="8" t="s">
        <v>298</v>
      </c>
      <c r="C193" s="8" t="s">
        <v>20</v>
      </c>
      <c r="D193" s="8" t="s">
        <v>297</v>
      </c>
      <c r="E193" s="8" t="s">
        <v>84</v>
      </c>
      <c r="F193" s="10">
        <f>VLOOKUP(B193,Sheet3!$C$2:$J$487,8,FALSE)</f>
        <v>45</v>
      </c>
      <c r="G193" s="13" t="s">
        <v>289</v>
      </c>
      <c r="H193" s="13"/>
      <c r="I193" s="151"/>
    </row>
    <row r="194" spans="1:9" ht="30" customHeight="1">
      <c r="A194" s="5">
        <v>190</v>
      </c>
      <c r="B194" s="8" t="s">
        <v>299</v>
      </c>
      <c r="C194" s="8" t="s">
        <v>20</v>
      </c>
      <c r="D194" s="8" t="s">
        <v>297</v>
      </c>
      <c r="E194" s="8" t="s">
        <v>84</v>
      </c>
      <c r="F194" s="10">
        <f>VLOOKUP(B194,Sheet3!$C$2:$J$487,8,FALSE)</f>
        <v>60</v>
      </c>
      <c r="G194" s="13" t="s">
        <v>289</v>
      </c>
      <c r="H194" s="13"/>
      <c r="I194" s="151"/>
    </row>
    <row r="195" spans="1:9" ht="30" customHeight="1">
      <c r="A195" s="5">
        <v>191</v>
      </c>
      <c r="B195" s="8" t="s">
        <v>300</v>
      </c>
      <c r="C195" s="8" t="s">
        <v>111</v>
      </c>
      <c r="D195" s="8" t="s">
        <v>297</v>
      </c>
      <c r="E195" s="8" t="s">
        <v>84</v>
      </c>
      <c r="F195" s="10">
        <f>VLOOKUP(B195,Sheet3!$C$2:$J$487,8,FALSE)</f>
        <v>42.7</v>
      </c>
      <c r="G195" s="13" t="s">
        <v>289</v>
      </c>
      <c r="H195" s="13"/>
      <c r="I195" s="151"/>
    </row>
    <row r="196" spans="1:9" ht="30" customHeight="1">
      <c r="A196" s="5">
        <v>192</v>
      </c>
      <c r="B196" s="8" t="s">
        <v>301</v>
      </c>
      <c r="C196" s="8" t="s">
        <v>20</v>
      </c>
      <c r="D196" s="8" t="s">
        <v>297</v>
      </c>
      <c r="E196" s="8" t="s">
        <v>84</v>
      </c>
      <c r="F196" s="10">
        <f>VLOOKUP(B196,Sheet3!$C$2:$J$487,8,FALSE)</f>
        <v>106</v>
      </c>
      <c r="G196" s="13" t="s">
        <v>289</v>
      </c>
      <c r="H196" s="13"/>
      <c r="I196" s="151"/>
    </row>
    <row r="197" spans="1:9" ht="30" customHeight="1">
      <c r="A197" s="5">
        <v>193</v>
      </c>
      <c r="B197" s="8" t="s">
        <v>302</v>
      </c>
      <c r="C197" s="8" t="s">
        <v>20</v>
      </c>
      <c r="D197" s="8" t="s">
        <v>297</v>
      </c>
      <c r="E197" s="8" t="s">
        <v>84</v>
      </c>
      <c r="F197" s="10">
        <f>VLOOKUP(B197,Sheet3!$C$2:$J$487,8,FALSE)</f>
        <v>99.2</v>
      </c>
      <c r="G197" s="13" t="s">
        <v>289</v>
      </c>
      <c r="H197" s="13"/>
      <c r="I197" s="151"/>
    </row>
    <row r="198" spans="1:9" ht="30" customHeight="1">
      <c r="A198" s="5">
        <v>194</v>
      </c>
      <c r="B198" s="8" t="s">
        <v>303</v>
      </c>
      <c r="C198" s="8" t="s">
        <v>20</v>
      </c>
      <c r="D198" s="8" t="s">
        <v>297</v>
      </c>
      <c r="E198" s="8" t="s">
        <v>84</v>
      </c>
      <c r="F198" s="10">
        <f>VLOOKUP(B198,Sheet3!$C$2:$J$487,8,FALSE)</f>
        <v>87.7</v>
      </c>
      <c r="G198" s="13" t="s">
        <v>289</v>
      </c>
      <c r="H198" s="13"/>
      <c r="I198" s="151"/>
    </row>
    <row r="199" spans="1:9" ht="30" customHeight="1">
      <c r="A199" s="5">
        <v>195</v>
      </c>
      <c r="B199" s="8" t="s">
        <v>304</v>
      </c>
      <c r="C199" s="8" t="s">
        <v>111</v>
      </c>
      <c r="D199" s="8" t="s">
        <v>305</v>
      </c>
      <c r="E199" s="8" t="s">
        <v>84</v>
      </c>
      <c r="F199" s="10">
        <f>VLOOKUP(B199,Sheet3!$C$2:$J$487,8,FALSE)</f>
        <v>59.9</v>
      </c>
      <c r="G199" s="13" t="s">
        <v>289</v>
      </c>
      <c r="H199" s="13"/>
      <c r="I199" s="151"/>
    </row>
    <row r="200" spans="1:9" ht="30" customHeight="1">
      <c r="A200" s="5">
        <v>196</v>
      </c>
      <c r="B200" s="8" t="s">
        <v>306</v>
      </c>
      <c r="C200" s="8" t="s">
        <v>20</v>
      </c>
      <c r="D200" s="8" t="s">
        <v>297</v>
      </c>
      <c r="E200" s="8" t="s">
        <v>84</v>
      </c>
      <c r="F200" s="10">
        <f>VLOOKUP(B200,Sheet3!$C$2:$J$487,8,FALSE)</f>
        <v>59</v>
      </c>
      <c r="G200" s="13" t="s">
        <v>289</v>
      </c>
      <c r="H200" s="13"/>
      <c r="I200" s="151"/>
    </row>
    <row r="201" spans="1:9" ht="30" customHeight="1">
      <c r="A201" s="5">
        <v>197</v>
      </c>
      <c r="B201" s="8" t="s">
        <v>307</v>
      </c>
      <c r="C201" s="8" t="s">
        <v>20</v>
      </c>
      <c r="D201" s="8" t="s">
        <v>297</v>
      </c>
      <c r="E201" s="8" t="s">
        <v>84</v>
      </c>
      <c r="F201" s="10">
        <f>VLOOKUP(B201,Sheet3!$C$2:$J$487,8,FALSE)</f>
        <v>63</v>
      </c>
      <c r="G201" s="13" t="s">
        <v>289</v>
      </c>
      <c r="H201" s="13"/>
      <c r="I201" s="151"/>
    </row>
    <row r="202" spans="1:9" ht="30" customHeight="1">
      <c r="A202" s="5">
        <v>198</v>
      </c>
      <c r="B202" s="8" t="s">
        <v>308</v>
      </c>
      <c r="C202" s="8" t="s">
        <v>20</v>
      </c>
      <c r="D202" s="8" t="s">
        <v>297</v>
      </c>
      <c r="E202" s="8" t="s">
        <v>84</v>
      </c>
      <c r="F202" s="10">
        <f>VLOOKUP(B202,Sheet3!$C$2:$J$487,8,FALSE)</f>
        <v>76.900000000000006</v>
      </c>
      <c r="G202" s="13" t="s">
        <v>289</v>
      </c>
      <c r="H202" s="13"/>
      <c r="I202" s="151"/>
    </row>
    <row r="203" spans="1:9" ht="30" customHeight="1">
      <c r="A203" s="5">
        <v>199</v>
      </c>
      <c r="B203" s="8" t="s">
        <v>309</v>
      </c>
      <c r="C203" s="8" t="s">
        <v>20</v>
      </c>
      <c r="D203" s="8" t="s">
        <v>198</v>
      </c>
      <c r="E203" s="8" t="s">
        <v>84</v>
      </c>
      <c r="F203" s="10">
        <f>VLOOKUP(B203,Sheet3!$C$2:$J$487,8,FALSE)</f>
        <v>76.3</v>
      </c>
      <c r="G203" s="13" t="s">
        <v>289</v>
      </c>
      <c r="H203" s="13"/>
      <c r="I203" s="151"/>
    </row>
    <row r="204" spans="1:9" ht="30" customHeight="1">
      <c r="A204" s="5">
        <v>200</v>
      </c>
      <c r="B204" s="8" t="s">
        <v>310</v>
      </c>
      <c r="C204" s="8" t="s">
        <v>111</v>
      </c>
      <c r="D204" s="8" t="s">
        <v>297</v>
      </c>
      <c r="E204" s="8" t="s">
        <v>84</v>
      </c>
      <c r="F204" s="10">
        <f>VLOOKUP(B204,Sheet3!$C$2:$J$487,8,FALSE)</f>
        <v>59</v>
      </c>
      <c r="G204" s="13" t="s">
        <v>289</v>
      </c>
      <c r="H204" s="13"/>
      <c r="I204" s="151"/>
    </row>
    <row r="205" spans="1:9" ht="30" customHeight="1">
      <c r="A205" s="5">
        <v>201</v>
      </c>
      <c r="B205" s="8" t="s">
        <v>311</v>
      </c>
      <c r="C205" s="8" t="s">
        <v>20</v>
      </c>
      <c r="D205" s="8" t="s">
        <v>297</v>
      </c>
      <c r="E205" s="8" t="s">
        <v>84</v>
      </c>
      <c r="F205" s="10">
        <f>VLOOKUP(B205,Sheet3!$C$2:$J$487,8,FALSE)</f>
        <v>70</v>
      </c>
      <c r="G205" s="13" t="s">
        <v>289</v>
      </c>
      <c r="H205" s="13"/>
      <c r="I205" s="151"/>
    </row>
    <row r="206" spans="1:9" ht="30" customHeight="1">
      <c r="A206" s="5">
        <v>202</v>
      </c>
      <c r="B206" s="8" t="s">
        <v>312</v>
      </c>
      <c r="C206" s="8" t="s">
        <v>111</v>
      </c>
      <c r="D206" s="8" t="s">
        <v>297</v>
      </c>
      <c r="E206" s="8" t="s">
        <v>84</v>
      </c>
      <c r="F206" s="10">
        <f>VLOOKUP(B206,Sheet3!$C$2:$J$487,8,FALSE)</f>
        <v>64</v>
      </c>
      <c r="G206" s="13" t="s">
        <v>289</v>
      </c>
      <c r="H206" s="13"/>
      <c r="I206" s="151"/>
    </row>
    <row r="207" spans="1:9" ht="30" customHeight="1">
      <c r="A207" s="5">
        <v>203</v>
      </c>
      <c r="B207" s="8" t="s">
        <v>313</v>
      </c>
      <c r="C207" s="8" t="s">
        <v>20</v>
      </c>
      <c r="D207" s="8" t="s">
        <v>297</v>
      </c>
      <c r="E207" s="8" t="s">
        <v>84</v>
      </c>
      <c r="F207" s="10">
        <f>VLOOKUP(B207,Sheet3!$C$2:$J$487,8,FALSE)</f>
        <v>65</v>
      </c>
      <c r="G207" s="13" t="s">
        <v>289</v>
      </c>
      <c r="H207" s="13"/>
      <c r="I207" s="151"/>
    </row>
    <row r="208" spans="1:9" ht="30" customHeight="1">
      <c r="A208" s="5">
        <v>204</v>
      </c>
      <c r="B208" s="8" t="s">
        <v>314</v>
      </c>
      <c r="C208" s="8" t="s">
        <v>20</v>
      </c>
      <c r="D208" s="8" t="s">
        <v>297</v>
      </c>
      <c r="E208" s="8" t="s">
        <v>84</v>
      </c>
      <c r="F208" s="10">
        <f>VLOOKUP(B208,Sheet3!$C$2:$J$487,8,FALSE)</f>
        <v>45</v>
      </c>
      <c r="G208" s="13" t="s">
        <v>289</v>
      </c>
      <c r="H208" s="13"/>
      <c r="I208" s="151"/>
    </row>
    <row r="209" spans="1:9" ht="30" customHeight="1">
      <c r="A209" s="5">
        <v>205</v>
      </c>
      <c r="B209" s="8" t="s">
        <v>315</v>
      </c>
      <c r="C209" s="8" t="s">
        <v>20</v>
      </c>
      <c r="D209" s="8" t="s">
        <v>297</v>
      </c>
      <c r="E209" s="8" t="s">
        <v>84</v>
      </c>
      <c r="F209" s="10">
        <f>VLOOKUP(B209,Sheet3!$C$2:$J$487,8,FALSE)</f>
        <v>52</v>
      </c>
      <c r="G209" s="13" t="s">
        <v>289</v>
      </c>
      <c r="H209" s="13"/>
      <c r="I209" s="151"/>
    </row>
    <row r="210" spans="1:9" ht="30" customHeight="1">
      <c r="A210" s="5">
        <v>206</v>
      </c>
      <c r="B210" s="8" t="s">
        <v>316</v>
      </c>
      <c r="C210" s="8" t="s">
        <v>20</v>
      </c>
      <c r="D210" s="8" t="s">
        <v>297</v>
      </c>
      <c r="E210" s="8" t="s">
        <v>84</v>
      </c>
      <c r="F210" s="10">
        <f>VLOOKUP(B210,Sheet3!$C$2:$J$487,8,FALSE)</f>
        <v>88</v>
      </c>
      <c r="G210" s="13" t="s">
        <v>289</v>
      </c>
      <c r="H210" s="13"/>
      <c r="I210" s="151"/>
    </row>
    <row r="211" spans="1:9" ht="30" customHeight="1">
      <c r="A211" s="5">
        <v>207</v>
      </c>
      <c r="B211" s="8" t="s">
        <v>317</v>
      </c>
      <c r="C211" s="8" t="s">
        <v>30</v>
      </c>
      <c r="D211" s="8" t="s">
        <v>318</v>
      </c>
      <c r="E211" s="8" t="s">
        <v>12</v>
      </c>
      <c r="F211" s="10">
        <f>VLOOKUP(B211,Sheet3!$C$2:$J$487,8,FALSE)</f>
        <v>60.8</v>
      </c>
      <c r="G211" s="13" t="s">
        <v>289</v>
      </c>
      <c r="H211" s="13"/>
      <c r="I211" s="151"/>
    </row>
    <row r="212" spans="1:9" ht="30" customHeight="1">
      <c r="A212" s="5">
        <v>208</v>
      </c>
      <c r="B212" s="8" t="s">
        <v>319</v>
      </c>
      <c r="C212" s="8" t="s">
        <v>30</v>
      </c>
      <c r="D212" s="8" t="s">
        <v>320</v>
      </c>
      <c r="E212" s="8" t="s">
        <v>228</v>
      </c>
      <c r="F212" s="10">
        <f>VLOOKUP(B212,Sheet3!$C$2:$J$487,8,FALSE)</f>
        <v>50</v>
      </c>
      <c r="G212" s="13" t="s">
        <v>289</v>
      </c>
      <c r="H212" s="13"/>
      <c r="I212" s="151"/>
    </row>
    <row r="213" spans="1:9" ht="30" customHeight="1">
      <c r="A213" s="5">
        <v>209</v>
      </c>
      <c r="B213" s="8" t="s">
        <v>321</v>
      </c>
      <c r="C213" s="8" t="s">
        <v>30</v>
      </c>
      <c r="D213" s="8" t="s">
        <v>233</v>
      </c>
      <c r="E213" s="8" t="s">
        <v>12</v>
      </c>
      <c r="F213" s="10">
        <f>VLOOKUP(B213,Sheet3!$C$2:$J$487,8,FALSE)</f>
        <v>21</v>
      </c>
      <c r="G213" s="13" t="s">
        <v>322</v>
      </c>
      <c r="H213" s="13"/>
      <c r="I213" s="151"/>
    </row>
    <row r="214" spans="1:9" ht="30" customHeight="1">
      <c r="A214" s="5">
        <v>210</v>
      </c>
      <c r="B214" s="8" t="s">
        <v>323</v>
      </c>
      <c r="C214" s="8" t="s">
        <v>30</v>
      </c>
      <c r="D214" s="8" t="s">
        <v>324</v>
      </c>
      <c r="E214" s="8" t="s">
        <v>12</v>
      </c>
      <c r="F214" s="10">
        <f>VLOOKUP(B214,Sheet3!$C$2:$J$487,8,FALSE)</f>
        <v>23</v>
      </c>
      <c r="G214" s="13" t="s">
        <v>322</v>
      </c>
      <c r="H214" s="13"/>
      <c r="I214" s="151"/>
    </row>
    <row r="215" spans="1:9" ht="30" customHeight="1">
      <c r="A215" s="5">
        <v>211</v>
      </c>
      <c r="B215" s="8" t="s">
        <v>325</v>
      </c>
      <c r="C215" s="8" t="s">
        <v>326</v>
      </c>
      <c r="D215" s="8" t="s">
        <v>327</v>
      </c>
      <c r="E215" s="8" t="s">
        <v>12</v>
      </c>
      <c r="F215" s="10">
        <f>VLOOKUP(B215,Sheet3!$C$2:$J$487,8,FALSE)</f>
        <v>38</v>
      </c>
      <c r="G215" s="13" t="s">
        <v>322</v>
      </c>
      <c r="H215" s="13"/>
      <c r="I215" s="151"/>
    </row>
    <row r="216" spans="1:9" ht="30" customHeight="1">
      <c r="A216" s="5">
        <v>212</v>
      </c>
      <c r="B216" s="8" t="s">
        <v>328</v>
      </c>
      <c r="C216" s="8" t="s">
        <v>329</v>
      </c>
      <c r="D216" s="8" t="s">
        <v>330</v>
      </c>
      <c r="E216" s="8" t="s">
        <v>12</v>
      </c>
      <c r="F216" s="10">
        <f>VLOOKUP(B216,Sheet3!$C$2:$J$487,8,FALSE)</f>
        <v>35.4</v>
      </c>
      <c r="G216" s="13" t="s">
        <v>322</v>
      </c>
      <c r="H216" s="13"/>
      <c r="I216" s="151"/>
    </row>
    <row r="217" spans="1:9" ht="30" customHeight="1">
      <c r="A217" s="5">
        <v>213</v>
      </c>
      <c r="B217" s="8" t="s">
        <v>331</v>
      </c>
      <c r="C217" s="8" t="s">
        <v>30</v>
      </c>
      <c r="D217" s="8" t="s">
        <v>215</v>
      </c>
      <c r="E217" s="8" t="s">
        <v>12</v>
      </c>
      <c r="F217" s="10">
        <f>VLOOKUP(B217,Sheet3!$C$2:$J$487,8,FALSE)</f>
        <v>34.200000000000003</v>
      </c>
      <c r="G217" s="13" t="s">
        <v>322</v>
      </c>
      <c r="H217" s="13"/>
      <c r="I217" s="151"/>
    </row>
    <row r="218" spans="1:9" ht="30" customHeight="1">
      <c r="A218" s="5">
        <v>214</v>
      </c>
      <c r="B218" s="8" t="s">
        <v>332</v>
      </c>
      <c r="C218" s="8" t="s">
        <v>333</v>
      </c>
      <c r="D218" s="8" t="s">
        <v>258</v>
      </c>
      <c r="E218" s="8" t="s">
        <v>84</v>
      </c>
      <c r="F218" s="10">
        <f>VLOOKUP(B218,Sheet3!$C$2:$J$487,8,FALSE)</f>
        <v>29.5</v>
      </c>
      <c r="G218" s="13" t="s">
        <v>322</v>
      </c>
      <c r="H218" s="13"/>
      <c r="I218" s="151"/>
    </row>
    <row r="219" spans="1:9" ht="30" customHeight="1">
      <c r="A219" s="5">
        <v>215</v>
      </c>
      <c r="B219" s="8" t="s">
        <v>334</v>
      </c>
      <c r="C219" s="8" t="s">
        <v>335</v>
      </c>
      <c r="D219" s="8" t="s">
        <v>324</v>
      </c>
      <c r="E219" s="8" t="s">
        <v>12</v>
      </c>
      <c r="F219" s="10">
        <f>VLOOKUP(B219,Sheet3!$C$2:$J$487,8,FALSE)</f>
        <v>44.8</v>
      </c>
      <c r="G219" s="13" t="s">
        <v>322</v>
      </c>
      <c r="H219" s="13"/>
      <c r="I219" s="151"/>
    </row>
    <row r="220" spans="1:9" ht="30" customHeight="1">
      <c r="A220" s="5">
        <v>216</v>
      </c>
      <c r="B220" s="8" t="s">
        <v>336</v>
      </c>
      <c r="C220" s="8" t="s">
        <v>70</v>
      </c>
      <c r="D220" s="8" t="s">
        <v>337</v>
      </c>
      <c r="E220" s="8" t="s">
        <v>12</v>
      </c>
      <c r="F220" s="10">
        <f>VLOOKUP(B220,Sheet3!$C$2:$J$487,8,FALSE)</f>
        <v>75.599999999999994</v>
      </c>
      <c r="G220" s="13" t="s">
        <v>322</v>
      </c>
      <c r="H220" s="13"/>
      <c r="I220" s="151"/>
    </row>
    <row r="221" spans="1:9" ht="30" customHeight="1">
      <c r="A221" s="5">
        <v>217</v>
      </c>
      <c r="B221" s="8" t="s">
        <v>338</v>
      </c>
      <c r="C221" s="8" t="s">
        <v>70</v>
      </c>
      <c r="D221" s="8" t="s">
        <v>337</v>
      </c>
      <c r="E221" s="8" t="s">
        <v>12</v>
      </c>
      <c r="F221" s="10">
        <f>VLOOKUP(B221,Sheet3!$C$2:$J$487,8,FALSE)</f>
        <v>53</v>
      </c>
      <c r="G221" s="13" t="s">
        <v>322</v>
      </c>
      <c r="H221" s="13"/>
      <c r="I221" s="151"/>
    </row>
    <row r="222" spans="1:9" s="1" customFormat="1" ht="30" customHeight="1">
      <c r="A222" s="5">
        <v>218</v>
      </c>
      <c r="B222" s="8" t="s">
        <v>339</v>
      </c>
      <c r="C222" s="8" t="s">
        <v>329</v>
      </c>
      <c r="D222" s="8" t="s">
        <v>340</v>
      </c>
      <c r="E222" s="8" t="s">
        <v>12</v>
      </c>
      <c r="F222" s="10">
        <f>VLOOKUP(B222,Sheet3!$C$2:$J$487,8,FALSE)</f>
        <v>180</v>
      </c>
      <c r="G222" s="13" t="s">
        <v>322</v>
      </c>
      <c r="H222" s="13"/>
      <c r="I222" s="152"/>
    </row>
    <row r="223" spans="1:9" ht="30" customHeight="1">
      <c r="A223" s="5">
        <v>219</v>
      </c>
      <c r="B223" s="8" t="s">
        <v>341</v>
      </c>
      <c r="C223" s="8" t="s">
        <v>335</v>
      </c>
      <c r="D223" s="8" t="s">
        <v>324</v>
      </c>
      <c r="E223" s="8" t="s">
        <v>12</v>
      </c>
      <c r="F223" s="10">
        <f>VLOOKUP(B223,Sheet3!$C$2:$J$487,8,FALSE)</f>
        <v>64.5</v>
      </c>
      <c r="G223" s="13" t="s">
        <v>322</v>
      </c>
      <c r="H223" s="13"/>
      <c r="I223" s="151"/>
    </row>
    <row r="224" spans="1:9" ht="30" customHeight="1">
      <c r="A224" s="5">
        <v>220</v>
      </c>
      <c r="B224" s="8" t="s">
        <v>342</v>
      </c>
      <c r="C224" s="8" t="s">
        <v>111</v>
      </c>
      <c r="D224" s="8" t="s">
        <v>343</v>
      </c>
      <c r="E224" s="8" t="s">
        <v>84</v>
      </c>
      <c r="F224" s="10">
        <f>VLOOKUP(B224,Sheet3!$C$2:$J$487,8,FALSE)</f>
        <v>46</v>
      </c>
      <c r="G224" s="13" t="s">
        <v>344</v>
      </c>
      <c r="H224" s="13"/>
      <c r="I224" s="151"/>
    </row>
    <row r="225" spans="1:9" ht="30" customHeight="1">
      <c r="A225" s="5">
        <v>221</v>
      </c>
      <c r="B225" s="8" t="s">
        <v>345</v>
      </c>
      <c r="C225" s="8" t="s">
        <v>20</v>
      </c>
      <c r="D225" s="8" t="s">
        <v>343</v>
      </c>
      <c r="E225" s="8" t="s">
        <v>84</v>
      </c>
      <c r="F225" s="10">
        <f>VLOOKUP(B225,Sheet3!$C$2:$J$487,8,FALSE)</f>
        <v>46</v>
      </c>
      <c r="G225" s="13" t="s">
        <v>344</v>
      </c>
      <c r="H225" s="13"/>
      <c r="I225" s="151"/>
    </row>
    <row r="226" spans="1:9" ht="69" customHeight="1">
      <c r="A226" s="5">
        <v>222</v>
      </c>
      <c r="B226" s="8" t="s">
        <v>346</v>
      </c>
      <c r="C226" s="8" t="s">
        <v>347</v>
      </c>
      <c r="D226" s="8" t="s">
        <v>348</v>
      </c>
      <c r="E226" s="8" t="s">
        <v>12</v>
      </c>
      <c r="F226" s="10">
        <f>VLOOKUP(B226,Sheet3!$C$2:$J$487,8,FALSE)</f>
        <v>107.4</v>
      </c>
      <c r="G226" s="16" t="s">
        <v>349</v>
      </c>
      <c r="H226" s="16"/>
      <c r="I226" s="151"/>
    </row>
    <row r="227" spans="1:9" ht="30" customHeight="1">
      <c r="A227" s="5">
        <v>223</v>
      </c>
      <c r="B227" s="8" t="s">
        <v>350</v>
      </c>
      <c r="C227" s="8" t="s">
        <v>347</v>
      </c>
      <c r="D227" s="8" t="s">
        <v>351</v>
      </c>
      <c r="E227" s="8" t="s">
        <v>84</v>
      </c>
      <c r="F227" s="10">
        <f>VLOOKUP(B227,Sheet3!$C$2:$J$487,8,FALSE)</f>
        <v>42.4</v>
      </c>
      <c r="G227" s="13" t="s">
        <v>352</v>
      </c>
      <c r="H227" s="13"/>
      <c r="I227" s="151"/>
    </row>
    <row r="228" spans="1:9" ht="30" customHeight="1">
      <c r="A228" s="5">
        <v>224</v>
      </c>
      <c r="B228" s="8" t="s">
        <v>353</v>
      </c>
      <c r="C228" s="8" t="s">
        <v>111</v>
      </c>
      <c r="D228" s="8" t="s">
        <v>354</v>
      </c>
      <c r="E228" s="8" t="s">
        <v>84</v>
      </c>
      <c r="F228" s="10">
        <f>VLOOKUP(B228,Sheet3!$C$2:$J$487,8,FALSE)</f>
        <v>19.7</v>
      </c>
      <c r="G228" s="13" t="s">
        <v>355</v>
      </c>
      <c r="H228" s="13"/>
      <c r="I228" s="151"/>
    </row>
    <row r="229" spans="1:9" ht="30" customHeight="1">
      <c r="A229" s="5">
        <v>225</v>
      </c>
      <c r="B229" s="8" t="s">
        <v>356</v>
      </c>
      <c r="C229" s="8" t="s">
        <v>111</v>
      </c>
      <c r="D229" s="8" t="s">
        <v>354</v>
      </c>
      <c r="E229" s="8" t="s">
        <v>84</v>
      </c>
      <c r="F229" s="10">
        <f>VLOOKUP(B229,Sheet3!$C$2:$J$487,8,FALSE)</f>
        <v>18.5</v>
      </c>
      <c r="G229" s="13" t="s">
        <v>355</v>
      </c>
      <c r="H229" s="13"/>
      <c r="I229" s="151"/>
    </row>
    <row r="230" spans="1:9" ht="30" customHeight="1">
      <c r="A230" s="5">
        <v>226</v>
      </c>
      <c r="B230" s="8" t="s">
        <v>357</v>
      </c>
      <c r="C230" s="8" t="s">
        <v>111</v>
      </c>
      <c r="D230" s="8" t="s">
        <v>354</v>
      </c>
      <c r="E230" s="8" t="s">
        <v>84</v>
      </c>
      <c r="F230" s="10">
        <f>VLOOKUP(B230,Sheet3!$C$2:$J$487,8,FALSE)</f>
        <v>17.2</v>
      </c>
      <c r="G230" s="13" t="s">
        <v>355</v>
      </c>
      <c r="H230" s="13"/>
      <c r="I230" s="151"/>
    </row>
    <row r="231" spans="1:9" ht="30" customHeight="1">
      <c r="A231" s="5">
        <v>227</v>
      </c>
      <c r="B231" s="8" t="s">
        <v>358</v>
      </c>
      <c r="C231" s="8" t="s">
        <v>111</v>
      </c>
      <c r="D231" s="8" t="s">
        <v>354</v>
      </c>
      <c r="E231" s="8" t="s">
        <v>84</v>
      </c>
      <c r="F231" s="10">
        <f>VLOOKUP(B231,Sheet3!$C$2:$J$487,8,FALSE)</f>
        <v>17</v>
      </c>
      <c r="G231" s="13" t="s">
        <v>355</v>
      </c>
      <c r="H231" s="13"/>
      <c r="I231" s="151"/>
    </row>
    <row r="232" spans="1:9" ht="30" customHeight="1">
      <c r="A232" s="5">
        <v>228</v>
      </c>
      <c r="B232" s="8" t="s">
        <v>359</v>
      </c>
      <c r="C232" s="8" t="s">
        <v>10</v>
      </c>
      <c r="D232" s="8" t="s">
        <v>11</v>
      </c>
      <c r="E232" s="8" t="s">
        <v>12</v>
      </c>
      <c r="F232" s="10">
        <f>VLOOKUP(B232,Sheet3!$C$2:$J$487,8,FALSE)</f>
        <v>16.8</v>
      </c>
      <c r="G232" s="13" t="s">
        <v>355</v>
      </c>
      <c r="H232" s="13"/>
      <c r="I232" s="151"/>
    </row>
    <row r="233" spans="1:9" ht="30" customHeight="1">
      <c r="A233" s="5">
        <v>229</v>
      </c>
      <c r="B233" s="8" t="s">
        <v>360</v>
      </c>
      <c r="C233" s="8" t="s">
        <v>82</v>
      </c>
      <c r="D233" s="8" t="s">
        <v>83</v>
      </c>
      <c r="E233" s="8" t="s">
        <v>12</v>
      </c>
      <c r="F233" s="10">
        <f>VLOOKUP(B233,Sheet3!$C$2:$J$487,8,FALSE)</f>
        <v>16.100000000000001</v>
      </c>
      <c r="G233" s="13" t="s">
        <v>355</v>
      </c>
      <c r="H233" s="13"/>
      <c r="I233" s="151"/>
    </row>
    <row r="234" spans="1:9" ht="30" customHeight="1">
      <c r="A234" s="5">
        <v>230</v>
      </c>
      <c r="B234" s="8" t="s">
        <v>361</v>
      </c>
      <c r="C234" s="8" t="s">
        <v>111</v>
      </c>
      <c r="D234" s="8" t="s">
        <v>354</v>
      </c>
      <c r="E234" s="8" t="s">
        <v>84</v>
      </c>
      <c r="F234" s="10">
        <f>VLOOKUP(B234,Sheet3!$C$2:$J$487,8,FALSE)</f>
        <v>15.4</v>
      </c>
      <c r="G234" s="13" t="s">
        <v>355</v>
      </c>
      <c r="H234" s="13"/>
      <c r="I234" s="151"/>
    </row>
    <row r="235" spans="1:9" ht="30" customHeight="1">
      <c r="A235" s="5">
        <v>231</v>
      </c>
      <c r="B235" s="8" t="s">
        <v>362</v>
      </c>
      <c r="C235" s="8" t="s">
        <v>10</v>
      </c>
      <c r="D235" s="8" t="s">
        <v>363</v>
      </c>
      <c r="E235" s="8" t="s">
        <v>12</v>
      </c>
      <c r="F235" s="10">
        <f>VLOOKUP(B235,Sheet3!$C$2:$J$487,8,FALSE)</f>
        <v>15.1</v>
      </c>
      <c r="G235" s="13" t="s">
        <v>355</v>
      </c>
      <c r="H235" s="13"/>
      <c r="I235" s="151"/>
    </row>
    <row r="236" spans="1:9" ht="30" customHeight="1">
      <c r="A236" s="5">
        <v>232</v>
      </c>
      <c r="B236" s="8" t="s">
        <v>364</v>
      </c>
      <c r="C236" s="8" t="s">
        <v>33</v>
      </c>
      <c r="D236" s="8" t="s">
        <v>18</v>
      </c>
      <c r="E236" s="8" t="s">
        <v>12</v>
      </c>
      <c r="F236" s="10">
        <f>VLOOKUP(B236,Sheet3!$C$2:$J$487,8,FALSE)</f>
        <v>13.3</v>
      </c>
      <c r="G236" s="13" t="s">
        <v>355</v>
      </c>
      <c r="H236" s="13"/>
      <c r="I236" s="151"/>
    </row>
    <row r="237" spans="1:9" ht="30" customHeight="1">
      <c r="A237" s="5">
        <v>233</v>
      </c>
      <c r="B237" s="8" t="s">
        <v>365</v>
      </c>
      <c r="C237" s="8" t="s">
        <v>10</v>
      </c>
      <c r="D237" s="8" t="s">
        <v>366</v>
      </c>
      <c r="E237" s="8" t="s">
        <v>12</v>
      </c>
      <c r="F237" s="10">
        <f>VLOOKUP(B237,Sheet3!$C$2:$J$487,8,FALSE)</f>
        <v>11.8</v>
      </c>
      <c r="G237" s="13" t="s">
        <v>355</v>
      </c>
      <c r="H237" s="13"/>
      <c r="I237" s="151"/>
    </row>
    <row r="238" spans="1:9" ht="30" customHeight="1">
      <c r="A238" s="5">
        <v>234</v>
      </c>
      <c r="B238" s="8" t="s">
        <v>367</v>
      </c>
      <c r="C238" s="8" t="s">
        <v>82</v>
      </c>
      <c r="D238" s="8" t="s">
        <v>83</v>
      </c>
      <c r="E238" s="8" t="s">
        <v>12</v>
      </c>
      <c r="F238" s="10">
        <f>VLOOKUP(B238,Sheet3!$C$2:$J$487,8,FALSE)</f>
        <v>16.2</v>
      </c>
      <c r="G238" s="13" t="s">
        <v>355</v>
      </c>
      <c r="H238" s="13"/>
      <c r="I238" s="151"/>
    </row>
    <row r="239" spans="1:9" ht="30" customHeight="1">
      <c r="A239" s="5">
        <v>235</v>
      </c>
      <c r="B239" s="8" t="s">
        <v>368</v>
      </c>
      <c r="C239" s="8" t="s">
        <v>111</v>
      </c>
      <c r="D239" s="8" t="s">
        <v>354</v>
      </c>
      <c r="E239" s="8" t="s">
        <v>84</v>
      </c>
      <c r="F239" s="10">
        <f>VLOOKUP(B239,Sheet3!$C$2:$J$487,8,FALSE)</f>
        <v>80</v>
      </c>
      <c r="G239" s="13" t="s">
        <v>355</v>
      </c>
      <c r="H239" s="13"/>
      <c r="I239" s="151"/>
    </row>
    <row r="240" spans="1:9" ht="30" customHeight="1">
      <c r="A240" s="5">
        <v>236</v>
      </c>
      <c r="B240" s="8" t="s">
        <v>369</v>
      </c>
      <c r="C240" s="8" t="s">
        <v>111</v>
      </c>
      <c r="D240" s="8" t="s">
        <v>354</v>
      </c>
      <c r="E240" s="8" t="s">
        <v>84</v>
      </c>
      <c r="F240" s="10">
        <f>VLOOKUP(B240,Sheet3!$C$2:$J$487,8,FALSE)</f>
        <v>21.8</v>
      </c>
      <c r="G240" s="13" t="s">
        <v>355</v>
      </c>
      <c r="H240" s="13"/>
      <c r="I240" s="151"/>
    </row>
    <row r="241" spans="1:9" ht="30" customHeight="1">
      <c r="A241" s="5">
        <v>237</v>
      </c>
      <c r="B241" s="8" t="s">
        <v>370</v>
      </c>
      <c r="C241" s="8" t="s">
        <v>33</v>
      </c>
      <c r="D241" s="8" t="s">
        <v>18</v>
      </c>
      <c r="E241" s="8" t="s">
        <v>12</v>
      </c>
      <c r="F241" s="10">
        <f>VLOOKUP(B241,Sheet3!$C$2:$J$487,8,FALSE)</f>
        <v>23.7</v>
      </c>
      <c r="G241" s="13" t="s">
        <v>355</v>
      </c>
      <c r="H241" s="13"/>
      <c r="I241" s="151"/>
    </row>
    <row r="242" spans="1:9" ht="30" customHeight="1">
      <c r="A242" s="5">
        <v>238</v>
      </c>
      <c r="B242" s="8" t="s">
        <v>371</v>
      </c>
      <c r="C242" s="8" t="s">
        <v>52</v>
      </c>
      <c r="D242" s="8" t="s">
        <v>247</v>
      </c>
      <c r="E242" s="8" t="s">
        <v>84</v>
      </c>
      <c r="F242" s="10">
        <f>VLOOKUP(B242,Sheet3!$C$2:$J$487,8,FALSE)</f>
        <v>25.6</v>
      </c>
      <c r="G242" s="13" t="s">
        <v>355</v>
      </c>
      <c r="H242" s="13"/>
      <c r="I242" s="151"/>
    </row>
    <row r="243" spans="1:9" ht="30" customHeight="1">
      <c r="A243" s="5">
        <v>239</v>
      </c>
      <c r="B243" s="8" t="s">
        <v>372</v>
      </c>
      <c r="C243" s="8" t="s">
        <v>111</v>
      </c>
      <c r="D243" s="8" t="s">
        <v>354</v>
      </c>
      <c r="E243" s="8" t="s">
        <v>84</v>
      </c>
      <c r="F243" s="10">
        <f>VLOOKUP(B243,Sheet3!$C$2:$J$487,8,FALSE)</f>
        <v>19.5</v>
      </c>
      <c r="G243" s="13" t="s">
        <v>355</v>
      </c>
      <c r="H243" s="13"/>
      <c r="I243" s="151"/>
    </row>
    <row r="244" spans="1:9" ht="30" customHeight="1">
      <c r="A244" s="5">
        <v>240</v>
      </c>
      <c r="B244" s="8" t="s">
        <v>373</v>
      </c>
      <c r="C244" s="8" t="s">
        <v>111</v>
      </c>
      <c r="D244" s="8" t="s">
        <v>354</v>
      </c>
      <c r="E244" s="8" t="s">
        <v>84</v>
      </c>
      <c r="F244" s="10">
        <f>VLOOKUP(B244,Sheet3!$C$2:$J$487,8,FALSE)</f>
        <v>38.9</v>
      </c>
      <c r="G244" s="13" t="s">
        <v>355</v>
      </c>
      <c r="H244" s="13"/>
      <c r="I244" s="151"/>
    </row>
    <row r="245" spans="1:9" ht="30" customHeight="1">
      <c r="A245" s="5">
        <v>241</v>
      </c>
      <c r="B245" s="8" t="s">
        <v>374</v>
      </c>
      <c r="C245" s="8" t="s">
        <v>172</v>
      </c>
      <c r="D245" s="8" t="s">
        <v>375</v>
      </c>
      <c r="E245" s="8" t="s">
        <v>12</v>
      </c>
      <c r="F245" s="10">
        <f>VLOOKUP(B245,Sheet3!$C$2:$J$487,8,FALSE)</f>
        <v>23.3</v>
      </c>
      <c r="G245" s="13" t="s">
        <v>355</v>
      </c>
      <c r="H245" s="13"/>
      <c r="I245" s="151"/>
    </row>
    <row r="246" spans="1:9" ht="30" customHeight="1">
      <c r="A246" s="5">
        <v>242</v>
      </c>
      <c r="B246" s="8" t="s">
        <v>376</v>
      </c>
      <c r="C246" s="8" t="s">
        <v>111</v>
      </c>
      <c r="D246" s="8" t="s">
        <v>354</v>
      </c>
      <c r="E246" s="8" t="s">
        <v>84</v>
      </c>
      <c r="F246" s="10">
        <f>VLOOKUP(B246,Sheet3!$C$2:$J$487,8,FALSE)</f>
        <v>38.799999999999997</v>
      </c>
      <c r="G246" s="13" t="s">
        <v>355</v>
      </c>
      <c r="H246" s="13"/>
      <c r="I246" s="151"/>
    </row>
    <row r="247" spans="1:9" ht="30" customHeight="1">
      <c r="A247" s="5">
        <v>243</v>
      </c>
      <c r="B247" s="8" t="s">
        <v>377</v>
      </c>
      <c r="C247" s="8" t="s">
        <v>30</v>
      </c>
      <c r="D247" s="8" t="s">
        <v>102</v>
      </c>
      <c r="E247" s="8" t="s">
        <v>12</v>
      </c>
      <c r="F247" s="10">
        <f>VLOOKUP(B247,Sheet3!$C$2:$J$487,8,FALSE)</f>
        <v>29</v>
      </c>
      <c r="G247" s="13" t="s">
        <v>355</v>
      </c>
      <c r="H247" s="13"/>
      <c r="I247" s="151"/>
    </row>
    <row r="248" spans="1:9" ht="30" customHeight="1">
      <c r="A248" s="5">
        <v>244</v>
      </c>
      <c r="B248" s="8" t="s">
        <v>378</v>
      </c>
      <c r="C248" s="8" t="s">
        <v>52</v>
      </c>
      <c r="D248" s="8" t="s">
        <v>247</v>
      </c>
      <c r="E248" s="8" t="s">
        <v>84</v>
      </c>
      <c r="F248" s="10">
        <f>VLOOKUP(B248,Sheet3!$C$2:$J$487,8,FALSE)</f>
        <v>21.2</v>
      </c>
      <c r="G248" s="13" t="s">
        <v>355</v>
      </c>
      <c r="H248" s="13"/>
      <c r="I248" s="151"/>
    </row>
    <row r="249" spans="1:9" ht="30" customHeight="1">
      <c r="A249" s="5">
        <v>245</v>
      </c>
      <c r="B249" s="8" t="s">
        <v>379</v>
      </c>
      <c r="C249" s="8" t="s">
        <v>111</v>
      </c>
      <c r="D249" s="8" t="s">
        <v>354</v>
      </c>
      <c r="E249" s="8" t="s">
        <v>84</v>
      </c>
      <c r="F249" s="10">
        <f>VLOOKUP(B249,Sheet3!$C$2:$J$487,8,FALSE)</f>
        <v>21.1</v>
      </c>
      <c r="G249" s="13" t="s">
        <v>355</v>
      </c>
      <c r="H249" s="13"/>
      <c r="I249" s="151"/>
    </row>
    <row r="250" spans="1:9" ht="30" customHeight="1">
      <c r="A250" s="5">
        <v>246</v>
      </c>
      <c r="B250" s="8" t="s">
        <v>380</v>
      </c>
      <c r="C250" s="8" t="s">
        <v>10</v>
      </c>
      <c r="D250" s="8" t="s">
        <v>11</v>
      </c>
      <c r="E250" s="8" t="s">
        <v>12</v>
      </c>
      <c r="F250" s="10">
        <f>VLOOKUP(B250,Sheet3!$C$2:$J$487,8,FALSE)</f>
        <v>26.8</v>
      </c>
      <c r="G250" s="13" t="s">
        <v>355</v>
      </c>
      <c r="H250" s="13"/>
      <c r="I250" s="151"/>
    </row>
    <row r="251" spans="1:9" ht="30" customHeight="1">
      <c r="A251" s="5">
        <v>247</v>
      </c>
      <c r="B251" s="8" t="s">
        <v>381</v>
      </c>
      <c r="C251" s="8" t="s">
        <v>111</v>
      </c>
      <c r="D251" s="8" t="s">
        <v>354</v>
      </c>
      <c r="E251" s="8" t="s">
        <v>84</v>
      </c>
      <c r="F251" s="10">
        <f>VLOOKUP(B251,Sheet3!$C$2:$J$487,8,FALSE)</f>
        <v>46.3</v>
      </c>
      <c r="G251" s="13" t="s">
        <v>355</v>
      </c>
      <c r="H251" s="13"/>
      <c r="I251" s="151"/>
    </row>
    <row r="252" spans="1:9" ht="30" customHeight="1">
      <c r="A252" s="5">
        <v>248</v>
      </c>
      <c r="B252" s="8" t="s">
        <v>382</v>
      </c>
      <c r="C252" s="8" t="s">
        <v>111</v>
      </c>
      <c r="D252" s="8" t="s">
        <v>354</v>
      </c>
      <c r="E252" s="8" t="s">
        <v>84</v>
      </c>
      <c r="F252" s="10">
        <f>VLOOKUP(B252,Sheet3!$C$2:$J$487,8,FALSE)</f>
        <v>24.8</v>
      </c>
      <c r="G252" s="13" t="s">
        <v>355</v>
      </c>
      <c r="H252" s="13"/>
      <c r="I252" s="151"/>
    </row>
    <row r="253" spans="1:9" ht="30" customHeight="1">
      <c r="A253" s="5">
        <v>249</v>
      </c>
      <c r="B253" s="8" t="s">
        <v>383</v>
      </c>
      <c r="C253" s="8" t="s">
        <v>111</v>
      </c>
      <c r="D253" s="8" t="s">
        <v>354</v>
      </c>
      <c r="E253" s="8" t="s">
        <v>84</v>
      </c>
      <c r="F253" s="10">
        <f>VLOOKUP(B253,Sheet3!$C$2:$J$487,8,FALSE)</f>
        <v>26.6</v>
      </c>
      <c r="G253" s="13" t="s">
        <v>355</v>
      </c>
      <c r="H253" s="13"/>
      <c r="I253" s="151"/>
    </row>
    <row r="254" spans="1:9" ht="30" customHeight="1">
      <c r="A254" s="5">
        <v>250</v>
      </c>
      <c r="B254" s="8" t="s">
        <v>384</v>
      </c>
      <c r="C254" s="8" t="s">
        <v>30</v>
      </c>
      <c r="D254" s="8" t="s">
        <v>11</v>
      </c>
      <c r="E254" s="8" t="s">
        <v>12</v>
      </c>
      <c r="F254" s="10">
        <f>VLOOKUP(B254,Sheet3!$C$2:$J$487,8,FALSE)</f>
        <v>49.4</v>
      </c>
      <c r="G254" s="13" t="s">
        <v>355</v>
      </c>
      <c r="H254" s="13"/>
      <c r="I254" s="151"/>
    </row>
    <row r="255" spans="1:9" ht="30" customHeight="1">
      <c r="A255" s="5">
        <v>251</v>
      </c>
      <c r="B255" s="8" t="s">
        <v>385</v>
      </c>
      <c r="C255" s="8" t="s">
        <v>10</v>
      </c>
      <c r="D255" s="8" t="s">
        <v>11</v>
      </c>
      <c r="E255" s="8" t="s">
        <v>12</v>
      </c>
      <c r="F255" s="10">
        <f>VLOOKUP(B255,Sheet3!$C$2:$J$487,8,FALSE)</f>
        <v>32.1</v>
      </c>
      <c r="G255" s="13" t="s">
        <v>355</v>
      </c>
      <c r="H255" s="13"/>
      <c r="I255" s="151"/>
    </row>
    <row r="256" spans="1:9" ht="30" customHeight="1">
      <c r="A256" s="5">
        <v>252</v>
      </c>
      <c r="B256" s="8" t="s">
        <v>386</v>
      </c>
      <c r="C256" s="8" t="s">
        <v>111</v>
      </c>
      <c r="D256" s="8" t="s">
        <v>354</v>
      </c>
      <c r="E256" s="8" t="s">
        <v>84</v>
      </c>
      <c r="F256" s="10">
        <f>VLOOKUP(B256,Sheet3!$C$2:$J$487,8,FALSE)</f>
        <v>50.7</v>
      </c>
      <c r="G256" s="13" t="s">
        <v>355</v>
      </c>
      <c r="H256" s="13"/>
      <c r="I256" s="151"/>
    </row>
    <row r="257" spans="1:9" ht="30" customHeight="1">
      <c r="A257" s="5">
        <v>253</v>
      </c>
      <c r="B257" s="8" t="s">
        <v>387</v>
      </c>
      <c r="C257" s="8" t="s">
        <v>172</v>
      </c>
      <c r="D257" s="8" t="s">
        <v>375</v>
      </c>
      <c r="E257" s="8" t="s">
        <v>12</v>
      </c>
      <c r="F257" s="10">
        <f>VLOOKUP(B257,Sheet3!$C$2:$J$487,8,FALSE)</f>
        <v>27.2</v>
      </c>
      <c r="G257" s="13" t="s">
        <v>355</v>
      </c>
      <c r="H257" s="13"/>
      <c r="I257" s="151"/>
    </row>
    <row r="258" spans="1:9" ht="30" customHeight="1">
      <c r="A258" s="5">
        <v>254</v>
      </c>
      <c r="B258" s="8" t="s">
        <v>388</v>
      </c>
      <c r="C258" s="8" t="s">
        <v>111</v>
      </c>
      <c r="D258" s="8" t="s">
        <v>354</v>
      </c>
      <c r="E258" s="8" t="s">
        <v>84</v>
      </c>
      <c r="F258" s="10">
        <f>VLOOKUP(B258,Sheet3!$C$2:$J$487,8,FALSE)</f>
        <v>24.2</v>
      </c>
      <c r="G258" s="13" t="s">
        <v>355</v>
      </c>
      <c r="H258" s="13"/>
      <c r="I258" s="151"/>
    </row>
    <row r="259" spans="1:9" ht="30" customHeight="1">
      <c r="A259" s="5">
        <v>255</v>
      </c>
      <c r="B259" s="8" t="s">
        <v>389</v>
      </c>
      <c r="C259" s="8" t="s">
        <v>172</v>
      </c>
      <c r="D259" s="8" t="s">
        <v>375</v>
      </c>
      <c r="E259" s="8" t="s">
        <v>12</v>
      </c>
      <c r="F259" s="10">
        <f>VLOOKUP(B259,Sheet3!$C$2:$J$487,8,FALSE)</f>
        <v>24.2</v>
      </c>
      <c r="G259" s="13" t="s">
        <v>355</v>
      </c>
      <c r="H259" s="13"/>
      <c r="I259" s="151"/>
    </row>
    <row r="260" spans="1:9" ht="30" customHeight="1">
      <c r="A260" s="5">
        <v>256</v>
      </c>
      <c r="B260" s="8" t="s">
        <v>390</v>
      </c>
      <c r="C260" s="8" t="s">
        <v>111</v>
      </c>
      <c r="D260" s="8" t="s">
        <v>354</v>
      </c>
      <c r="E260" s="8" t="s">
        <v>84</v>
      </c>
      <c r="F260" s="10">
        <f>VLOOKUP(B260,Sheet3!$C$2:$J$487,8,FALSE)</f>
        <v>24.1</v>
      </c>
      <c r="G260" s="13" t="s">
        <v>355</v>
      </c>
      <c r="H260" s="13"/>
      <c r="I260" s="151"/>
    </row>
    <row r="261" spans="1:9" ht="30" customHeight="1">
      <c r="A261" s="5">
        <v>257</v>
      </c>
      <c r="B261" s="8" t="s">
        <v>391</v>
      </c>
      <c r="C261" s="8" t="s">
        <v>111</v>
      </c>
      <c r="D261" s="8" t="s">
        <v>354</v>
      </c>
      <c r="E261" s="8" t="s">
        <v>84</v>
      </c>
      <c r="F261" s="10">
        <f>VLOOKUP(B261,Sheet3!$C$2:$J$487,8,FALSE)</f>
        <v>20.2</v>
      </c>
      <c r="G261" s="13" t="s">
        <v>355</v>
      </c>
      <c r="H261" s="13"/>
      <c r="I261" s="151"/>
    </row>
    <row r="262" spans="1:9" ht="30" customHeight="1">
      <c r="A262" s="5">
        <v>258</v>
      </c>
      <c r="B262" s="8" t="s">
        <v>392</v>
      </c>
      <c r="C262" s="8" t="s">
        <v>111</v>
      </c>
      <c r="D262" s="8" t="s">
        <v>354</v>
      </c>
      <c r="E262" s="8" t="s">
        <v>84</v>
      </c>
      <c r="F262" s="10">
        <f>VLOOKUP(B262,Sheet3!$C$2:$J$487,8,FALSE)</f>
        <v>37</v>
      </c>
      <c r="G262" s="13" t="s">
        <v>355</v>
      </c>
      <c r="H262" s="13"/>
      <c r="I262" s="151"/>
    </row>
    <row r="263" spans="1:9" ht="30" customHeight="1">
      <c r="A263" s="5">
        <v>259</v>
      </c>
      <c r="B263" s="8" t="s">
        <v>393</v>
      </c>
      <c r="C263" s="8" t="s">
        <v>30</v>
      </c>
      <c r="D263" s="8" t="s">
        <v>394</v>
      </c>
      <c r="E263" s="8" t="s">
        <v>228</v>
      </c>
      <c r="F263" s="10">
        <f>VLOOKUP(B263,Sheet3!$C$2:$J$487,8,FALSE)</f>
        <v>204.8</v>
      </c>
      <c r="G263" s="13" t="s">
        <v>355</v>
      </c>
      <c r="H263" s="13"/>
      <c r="I263" s="151"/>
    </row>
    <row r="264" spans="1:9" ht="30" customHeight="1">
      <c r="A264" s="5">
        <v>260</v>
      </c>
      <c r="B264" s="8" t="s">
        <v>395</v>
      </c>
      <c r="C264" s="8" t="s">
        <v>30</v>
      </c>
      <c r="D264" s="8" t="s">
        <v>394</v>
      </c>
      <c r="E264" s="8" t="s">
        <v>228</v>
      </c>
      <c r="F264" s="10">
        <f>VLOOKUP(B264,Sheet3!$C$2:$J$487,8,FALSE)</f>
        <v>204.8</v>
      </c>
      <c r="G264" s="13" t="s">
        <v>355</v>
      </c>
      <c r="H264" s="13"/>
      <c r="I264" s="151"/>
    </row>
    <row r="265" spans="1:9" ht="30" customHeight="1">
      <c r="A265" s="5">
        <v>261</v>
      </c>
      <c r="B265" s="8" t="s">
        <v>396</v>
      </c>
      <c r="C265" s="8" t="s">
        <v>30</v>
      </c>
      <c r="D265" s="8" t="s">
        <v>394</v>
      </c>
      <c r="E265" s="8" t="s">
        <v>228</v>
      </c>
      <c r="F265" s="10">
        <f>VLOOKUP(B265,Sheet3!$C$2:$J$487,8,FALSE)</f>
        <v>204.8</v>
      </c>
      <c r="G265" s="13" t="s">
        <v>355</v>
      </c>
      <c r="H265" s="13"/>
      <c r="I265" s="151"/>
    </row>
    <row r="266" spans="1:9" ht="30" customHeight="1">
      <c r="A266" s="5">
        <v>262</v>
      </c>
      <c r="B266" s="8" t="s">
        <v>397</v>
      </c>
      <c r="C266" s="8" t="s">
        <v>30</v>
      </c>
      <c r="D266" s="8" t="s">
        <v>394</v>
      </c>
      <c r="E266" s="8" t="s">
        <v>228</v>
      </c>
      <c r="F266" s="10">
        <f>VLOOKUP(B266,Sheet3!$C$2:$J$487,8,FALSE)</f>
        <v>204.8</v>
      </c>
      <c r="G266" s="13" t="s">
        <v>355</v>
      </c>
      <c r="H266" s="13"/>
      <c r="I266" s="151"/>
    </row>
    <row r="267" spans="1:9" ht="30" customHeight="1">
      <c r="A267" s="5">
        <v>263</v>
      </c>
      <c r="B267" s="8" t="s">
        <v>398</v>
      </c>
      <c r="C267" s="8" t="s">
        <v>30</v>
      </c>
      <c r="D267" s="8" t="s">
        <v>394</v>
      </c>
      <c r="E267" s="8" t="s">
        <v>228</v>
      </c>
      <c r="F267" s="10">
        <f>VLOOKUP(B267,Sheet3!$C$2:$J$487,8,FALSE)</f>
        <v>240.3</v>
      </c>
      <c r="G267" s="13" t="s">
        <v>355</v>
      </c>
      <c r="H267" s="13"/>
      <c r="I267" s="151"/>
    </row>
    <row r="268" spans="1:9" ht="30" customHeight="1">
      <c r="A268" s="5">
        <v>264</v>
      </c>
      <c r="B268" s="8" t="s">
        <v>399</v>
      </c>
      <c r="C268" s="8" t="s">
        <v>30</v>
      </c>
      <c r="D268" s="8" t="s">
        <v>394</v>
      </c>
      <c r="E268" s="8" t="s">
        <v>228</v>
      </c>
      <c r="F268" s="10">
        <f>VLOOKUP(B268,Sheet3!$C$2:$J$487,8,FALSE)</f>
        <v>240.3</v>
      </c>
      <c r="G268" s="13" t="s">
        <v>355</v>
      </c>
      <c r="H268" s="13"/>
      <c r="I268" s="151"/>
    </row>
    <row r="269" spans="1:9" ht="30" customHeight="1">
      <c r="A269" s="5">
        <v>265</v>
      </c>
      <c r="B269" s="8" t="s">
        <v>400</v>
      </c>
      <c r="C269" s="8" t="s">
        <v>30</v>
      </c>
      <c r="D269" s="8" t="s">
        <v>394</v>
      </c>
      <c r="E269" s="8" t="s">
        <v>228</v>
      </c>
      <c r="F269" s="10">
        <f>VLOOKUP(B269,Sheet3!$C$2:$J$487,8,FALSE)</f>
        <v>240.3</v>
      </c>
      <c r="G269" s="13" t="s">
        <v>355</v>
      </c>
      <c r="H269" s="13"/>
      <c r="I269" s="151"/>
    </row>
    <row r="270" spans="1:9" ht="30" customHeight="1">
      <c r="A270" s="5">
        <v>266</v>
      </c>
      <c r="B270" s="8" t="s">
        <v>401</v>
      </c>
      <c r="C270" s="8" t="s">
        <v>30</v>
      </c>
      <c r="D270" s="8" t="s">
        <v>394</v>
      </c>
      <c r="E270" s="8" t="s">
        <v>228</v>
      </c>
      <c r="F270" s="10">
        <f>VLOOKUP(B270,Sheet3!$C$2:$J$487,8,FALSE)</f>
        <v>240.3</v>
      </c>
      <c r="G270" s="13" t="s">
        <v>355</v>
      </c>
      <c r="H270" s="13"/>
      <c r="I270" s="151"/>
    </row>
    <row r="271" spans="1:9" ht="30" customHeight="1">
      <c r="A271" s="5">
        <v>267</v>
      </c>
      <c r="B271" s="8" t="s">
        <v>402</v>
      </c>
      <c r="C271" s="8" t="s">
        <v>30</v>
      </c>
      <c r="D271" s="8" t="s">
        <v>394</v>
      </c>
      <c r="E271" s="8" t="s">
        <v>228</v>
      </c>
      <c r="F271" s="10">
        <f>VLOOKUP(B271,Sheet3!$C$2:$J$487,8,FALSE)</f>
        <v>240.3</v>
      </c>
      <c r="G271" s="13" t="s">
        <v>355</v>
      </c>
      <c r="H271" s="13"/>
      <c r="I271" s="151"/>
    </row>
    <row r="272" spans="1:9" ht="30" customHeight="1">
      <c r="A272" s="5">
        <v>268</v>
      </c>
      <c r="B272" s="8" t="s">
        <v>403</v>
      </c>
      <c r="C272" s="8" t="s">
        <v>30</v>
      </c>
      <c r="D272" s="8" t="s">
        <v>394</v>
      </c>
      <c r="E272" s="8" t="s">
        <v>228</v>
      </c>
      <c r="F272" s="10">
        <f>VLOOKUP(B272,Sheet3!$C$2:$J$487,8,FALSE)</f>
        <v>240.3</v>
      </c>
      <c r="G272" s="13" t="s">
        <v>355</v>
      </c>
      <c r="H272" s="13"/>
      <c r="I272" s="151"/>
    </row>
    <row r="273" spans="1:9" ht="30" customHeight="1">
      <c r="A273" s="5">
        <v>269</v>
      </c>
      <c r="B273" s="8" t="s">
        <v>404</v>
      </c>
      <c r="C273" s="8" t="s">
        <v>30</v>
      </c>
      <c r="D273" s="8" t="s">
        <v>394</v>
      </c>
      <c r="E273" s="8" t="s">
        <v>228</v>
      </c>
      <c r="F273" s="10">
        <f>VLOOKUP(B273,Sheet3!$C$2:$J$487,8,FALSE)</f>
        <v>336.2</v>
      </c>
      <c r="G273" s="13" t="s">
        <v>355</v>
      </c>
      <c r="H273" s="13"/>
      <c r="I273" s="151"/>
    </row>
    <row r="274" spans="1:9" ht="30" customHeight="1">
      <c r="A274" s="5">
        <v>270</v>
      </c>
      <c r="B274" s="8" t="s">
        <v>405</v>
      </c>
      <c r="C274" s="8" t="s">
        <v>30</v>
      </c>
      <c r="D274" s="8" t="s">
        <v>394</v>
      </c>
      <c r="E274" s="8" t="s">
        <v>228</v>
      </c>
      <c r="F274" s="10">
        <f>VLOOKUP(B274,Sheet3!$C$2:$J$487,8,FALSE)</f>
        <v>283</v>
      </c>
      <c r="G274" s="13" t="s">
        <v>355</v>
      </c>
      <c r="H274" s="13"/>
      <c r="I274" s="151"/>
    </row>
    <row r="275" spans="1:9" ht="30" customHeight="1">
      <c r="A275" s="5">
        <v>271</v>
      </c>
      <c r="B275" s="8" t="s">
        <v>406</v>
      </c>
      <c r="C275" s="8" t="s">
        <v>30</v>
      </c>
      <c r="D275" s="8" t="s">
        <v>394</v>
      </c>
      <c r="E275" s="8" t="s">
        <v>228</v>
      </c>
      <c r="F275" s="10">
        <f>VLOOKUP(B275,Sheet3!$C$2:$J$487,8,FALSE)</f>
        <v>345.6</v>
      </c>
      <c r="G275" s="13" t="s">
        <v>355</v>
      </c>
      <c r="H275" s="13"/>
      <c r="I275" s="151"/>
    </row>
    <row r="276" spans="1:9" ht="30" customHeight="1">
      <c r="A276" s="5">
        <v>272</v>
      </c>
      <c r="B276" s="8" t="s">
        <v>407</v>
      </c>
      <c r="C276" s="8" t="s">
        <v>30</v>
      </c>
      <c r="D276" s="8" t="s">
        <v>408</v>
      </c>
      <c r="E276" s="8" t="s">
        <v>12</v>
      </c>
      <c r="F276" s="10">
        <f>VLOOKUP(B276,Sheet3!$C$2:$J$487,8,FALSE)</f>
        <v>44.5</v>
      </c>
      <c r="G276" s="13" t="s">
        <v>409</v>
      </c>
      <c r="H276" s="13"/>
      <c r="I276" s="151"/>
    </row>
    <row r="277" spans="1:9" ht="30" customHeight="1">
      <c r="A277" s="5">
        <v>273</v>
      </c>
      <c r="B277" s="8" t="s">
        <v>410</v>
      </c>
      <c r="C277" s="8" t="s">
        <v>30</v>
      </c>
      <c r="D277" s="8" t="s">
        <v>408</v>
      </c>
      <c r="E277" s="8" t="s">
        <v>12</v>
      </c>
      <c r="F277" s="10">
        <f>VLOOKUP(B277,Sheet3!$C$2:$J$487,8,FALSE)</f>
        <v>43.5</v>
      </c>
      <c r="G277" s="13" t="s">
        <v>409</v>
      </c>
      <c r="H277" s="13"/>
      <c r="I277" s="151"/>
    </row>
    <row r="278" spans="1:9" ht="30" customHeight="1">
      <c r="A278" s="5">
        <v>274</v>
      </c>
      <c r="B278" s="8" t="s">
        <v>411</v>
      </c>
      <c r="C278" s="8" t="s">
        <v>30</v>
      </c>
      <c r="D278" s="8" t="s">
        <v>408</v>
      </c>
      <c r="E278" s="8" t="s">
        <v>12</v>
      </c>
      <c r="F278" s="10">
        <f>VLOOKUP(B278,Sheet3!$C$2:$J$487,8,FALSE)</f>
        <v>42.5</v>
      </c>
      <c r="G278" s="13" t="s">
        <v>409</v>
      </c>
      <c r="H278" s="13"/>
      <c r="I278" s="151"/>
    </row>
    <row r="279" spans="1:9" ht="30" customHeight="1">
      <c r="A279" s="5">
        <v>275</v>
      </c>
      <c r="B279" s="8" t="s">
        <v>412</v>
      </c>
      <c r="C279" s="8" t="s">
        <v>30</v>
      </c>
      <c r="D279" s="8" t="s">
        <v>408</v>
      </c>
      <c r="E279" s="8" t="s">
        <v>12</v>
      </c>
      <c r="F279" s="10">
        <f>VLOOKUP(B279,Sheet3!$C$2:$J$487,8,FALSE)</f>
        <v>39.6</v>
      </c>
      <c r="G279" s="13" t="s">
        <v>409</v>
      </c>
      <c r="H279" s="13"/>
      <c r="I279" s="151"/>
    </row>
    <row r="280" spans="1:9" ht="30.75" customHeight="1">
      <c r="A280" s="5">
        <v>276</v>
      </c>
      <c r="B280" s="8" t="s">
        <v>413</v>
      </c>
      <c r="C280" s="8" t="s">
        <v>30</v>
      </c>
      <c r="D280" s="8" t="s">
        <v>408</v>
      </c>
      <c r="E280" s="8" t="s">
        <v>12</v>
      </c>
      <c r="F280" s="10">
        <f>VLOOKUP(B280,Sheet3!$C$2:$J$487,8,FALSE)</f>
        <v>34</v>
      </c>
      <c r="G280" s="13" t="s">
        <v>409</v>
      </c>
      <c r="H280" s="13"/>
      <c r="I280" s="151"/>
    </row>
    <row r="281" spans="1:9" ht="30" customHeight="1">
      <c r="A281" s="5">
        <v>277</v>
      </c>
      <c r="B281" s="8" t="s">
        <v>414</v>
      </c>
      <c r="C281" s="8" t="s">
        <v>30</v>
      </c>
      <c r="D281" s="8" t="s">
        <v>408</v>
      </c>
      <c r="E281" s="8" t="s">
        <v>12</v>
      </c>
      <c r="F281" s="10">
        <f>VLOOKUP(B281,Sheet3!$C$2:$J$487,8,FALSE)</f>
        <v>34</v>
      </c>
      <c r="G281" s="13" t="s">
        <v>409</v>
      </c>
      <c r="H281" s="13"/>
      <c r="I281" s="151"/>
    </row>
    <row r="282" spans="1:9" ht="30" customHeight="1">
      <c r="A282" s="5">
        <v>278</v>
      </c>
      <c r="B282" s="8" t="s">
        <v>415</v>
      </c>
      <c r="C282" s="8" t="s">
        <v>185</v>
      </c>
      <c r="D282" s="8" t="s">
        <v>416</v>
      </c>
      <c r="E282" s="8" t="s">
        <v>12</v>
      </c>
      <c r="F282" s="10">
        <f>VLOOKUP(B282,Sheet3!$C$2:$J$487,8,FALSE)</f>
        <v>24.7</v>
      </c>
      <c r="G282" s="13" t="s">
        <v>417</v>
      </c>
      <c r="H282" s="13"/>
      <c r="I282" s="151"/>
    </row>
    <row r="283" spans="1:9" ht="30" customHeight="1">
      <c r="A283" s="5">
        <v>279</v>
      </c>
      <c r="B283" s="8" t="s">
        <v>418</v>
      </c>
      <c r="C283" s="8" t="s">
        <v>82</v>
      </c>
      <c r="D283" s="8" t="s">
        <v>419</v>
      </c>
      <c r="E283" s="8" t="s">
        <v>420</v>
      </c>
      <c r="F283" s="10">
        <f>VLOOKUP(B283,Sheet3!$C$2:$J$487,8,FALSE)</f>
        <v>32.5</v>
      </c>
      <c r="G283" s="13" t="s">
        <v>421</v>
      </c>
      <c r="H283" s="13"/>
      <c r="I283" s="151"/>
    </row>
    <row r="284" spans="1:9" ht="30" customHeight="1">
      <c r="A284" s="5">
        <v>280</v>
      </c>
      <c r="B284" s="8" t="s">
        <v>422</v>
      </c>
      <c r="C284" s="8" t="s">
        <v>82</v>
      </c>
      <c r="D284" s="8" t="s">
        <v>419</v>
      </c>
      <c r="E284" s="8" t="s">
        <v>420</v>
      </c>
      <c r="F284" s="10">
        <f>VLOOKUP(B284,Sheet3!$C$2:$J$487,8,FALSE)</f>
        <v>31</v>
      </c>
      <c r="G284" s="13" t="s">
        <v>421</v>
      </c>
      <c r="H284" s="13"/>
      <c r="I284" s="151"/>
    </row>
    <row r="285" spans="1:9" ht="30" customHeight="1">
      <c r="A285" s="5">
        <v>281</v>
      </c>
      <c r="B285" s="9" t="s">
        <v>423</v>
      </c>
      <c r="C285" s="9" t="s">
        <v>424</v>
      </c>
      <c r="D285" s="9" t="s">
        <v>425</v>
      </c>
      <c r="E285" s="9" t="s">
        <v>84</v>
      </c>
      <c r="F285" s="10">
        <f>VLOOKUP(B285,Sheet3!$C$2:$J$487,8,FALSE)</f>
        <v>20</v>
      </c>
      <c r="G285" s="13" t="s">
        <v>426</v>
      </c>
      <c r="H285" s="13"/>
      <c r="I285" s="151"/>
    </row>
    <row r="286" spans="1:9" ht="30" customHeight="1">
      <c r="A286" s="5">
        <v>282</v>
      </c>
      <c r="B286" s="9" t="s">
        <v>427</v>
      </c>
      <c r="C286" s="9" t="s">
        <v>424</v>
      </c>
      <c r="D286" s="9" t="s">
        <v>425</v>
      </c>
      <c r="E286" s="9" t="s">
        <v>84</v>
      </c>
      <c r="F286" s="10">
        <f>VLOOKUP(B286,Sheet3!$C$2:$J$487,8,FALSE)</f>
        <v>10</v>
      </c>
      <c r="G286" s="13" t="s">
        <v>426</v>
      </c>
      <c r="H286" s="13"/>
      <c r="I286" s="151"/>
    </row>
    <row r="287" spans="1:9" ht="30" customHeight="1">
      <c r="A287" s="5">
        <v>283</v>
      </c>
      <c r="B287" s="9" t="s">
        <v>428</v>
      </c>
      <c r="C287" s="9" t="s">
        <v>20</v>
      </c>
      <c r="D287" s="9" t="s">
        <v>189</v>
      </c>
      <c r="E287" s="9" t="s">
        <v>84</v>
      </c>
      <c r="F287" s="10">
        <f>VLOOKUP(B287,Sheet3!$C$2:$J$487,8,FALSE)</f>
        <v>28.9</v>
      </c>
      <c r="G287" s="13" t="s">
        <v>426</v>
      </c>
      <c r="H287" s="13"/>
      <c r="I287" s="151"/>
    </row>
    <row r="288" spans="1:9" ht="30" customHeight="1">
      <c r="A288" s="5">
        <v>284</v>
      </c>
      <c r="B288" s="9" t="s">
        <v>429</v>
      </c>
      <c r="C288" s="9" t="s">
        <v>20</v>
      </c>
      <c r="D288" s="9" t="s">
        <v>189</v>
      </c>
      <c r="E288" s="9" t="s">
        <v>84</v>
      </c>
      <c r="F288" s="10">
        <f>VLOOKUP(B288,Sheet3!$C$2:$J$487,8,FALSE)</f>
        <v>27.9</v>
      </c>
      <c r="G288" s="13" t="s">
        <v>426</v>
      </c>
      <c r="H288" s="13"/>
      <c r="I288" s="151"/>
    </row>
    <row r="289" spans="1:9" ht="30" customHeight="1">
      <c r="A289" s="5">
        <v>285</v>
      </c>
      <c r="B289" s="9" t="s">
        <v>430</v>
      </c>
      <c r="C289" s="9" t="s">
        <v>20</v>
      </c>
      <c r="D289" s="9" t="s">
        <v>431</v>
      </c>
      <c r="E289" s="9" t="s">
        <v>84</v>
      </c>
      <c r="F289" s="10">
        <f>VLOOKUP(B289,Sheet3!$C$2:$J$487,8,FALSE)</f>
        <v>28.9</v>
      </c>
      <c r="G289" s="13" t="s">
        <v>426</v>
      </c>
      <c r="H289" s="13"/>
      <c r="I289" s="151"/>
    </row>
    <row r="290" spans="1:9" ht="30" customHeight="1">
      <c r="A290" s="5">
        <v>286</v>
      </c>
      <c r="B290" s="9" t="s">
        <v>432</v>
      </c>
      <c r="C290" s="9" t="s">
        <v>20</v>
      </c>
      <c r="D290" s="9" t="s">
        <v>431</v>
      </c>
      <c r="E290" s="9" t="s">
        <v>84</v>
      </c>
      <c r="F290" s="10">
        <f>VLOOKUP(B290,Sheet3!$C$2:$J$487,8,FALSE)</f>
        <v>27.9</v>
      </c>
      <c r="G290" s="13" t="s">
        <v>426</v>
      </c>
      <c r="H290" s="13"/>
      <c r="I290" s="151"/>
    </row>
    <row r="291" spans="1:9" ht="30" customHeight="1">
      <c r="A291" s="5">
        <v>287</v>
      </c>
      <c r="B291" s="9" t="s">
        <v>433</v>
      </c>
      <c r="C291" s="9" t="s">
        <v>20</v>
      </c>
      <c r="D291" s="9" t="s">
        <v>431</v>
      </c>
      <c r="E291" s="9" t="s">
        <v>84</v>
      </c>
      <c r="F291" s="10">
        <f>VLOOKUP(B291,Sheet3!$C$2:$J$487,8,FALSE)</f>
        <v>29.3</v>
      </c>
      <c r="G291" s="13" t="s">
        <v>426</v>
      </c>
      <c r="H291" s="13"/>
      <c r="I291" s="151"/>
    </row>
    <row r="292" spans="1:9" ht="30" customHeight="1">
      <c r="A292" s="5">
        <v>288</v>
      </c>
      <c r="B292" s="9" t="s">
        <v>434</v>
      </c>
      <c r="C292" s="9" t="s">
        <v>20</v>
      </c>
      <c r="D292" s="9" t="s">
        <v>431</v>
      </c>
      <c r="E292" s="9" t="s">
        <v>84</v>
      </c>
      <c r="F292" s="10">
        <f>VLOOKUP(B292,Sheet3!$C$2:$J$487,8,FALSE)</f>
        <v>28.7</v>
      </c>
      <c r="G292" s="13" t="s">
        <v>426</v>
      </c>
      <c r="H292" s="13"/>
      <c r="I292" s="151"/>
    </row>
    <row r="293" spans="1:9" ht="30" customHeight="1">
      <c r="A293" s="5">
        <v>289</v>
      </c>
      <c r="B293" s="9" t="s">
        <v>435</v>
      </c>
      <c r="C293" s="9" t="s">
        <v>20</v>
      </c>
      <c r="D293" s="9" t="s">
        <v>431</v>
      </c>
      <c r="E293" s="9" t="s">
        <v>84</v>
      </c>
      <c r="F293" s="10">
        <f>VLOOKUP(B293,Sheet3!$C$2:$J$487,8,FALSE)</f>
        <v>28.5</v>
      </c>
      <c r="G293" s="13" t="s">
        <v>426</v>
      </c>
      <c r="H293" s="13"/>
      <c r="I293" s="151"/>
    </row>
    <row r="294" spans="1:9" ht="30" customHeight="1">
      <c r="A294" s="5">
        <v>290</v>
      </c>
      <c r="B294" s="9" t="s">
        <v>436</v>
      </c>
      <c r="C294" s="9" t="s">
        <v>20</v>
      </c>
      <c r="D294" s="9" t="s">
        <v>431</v>
      </c>
      <c r="E294" s="9" t="s">
        <v>84</v>
      </c>
      <c r="F294" s="17">
        <v>29.1</v>
      </c>
      <c r="G294" s="13" t="s">
        <v>426</v>
      </c>
      <c r="H294" s="13"/>
      <c r="I294" s="151"/>
    </row>
    <row r="295" spans="1:9" ht="30" customHeight="1">
      <c r="A295" s="5">
        <v>291</v>
      </c>
      <c r="B295" s="9" t="s">
        <v>437</v>
      </c>
      <c r="C295" s="9" t="s">
        <v>20</v>
      </c>
      <c r="D295" s="9" t="s">
        <v>431</v>
      </c>
      <c r="E295" s="9" t="s">
        <v>84</v>
      </c>
      <c r="F295" s="10">
        <f>VLOOKUP(B295,Sheet3!$C$2:$J$487,8,FALSE)</f>
        <v>27.5</v>
      </c>
      <c r="G295" s="13" t="s">
        <v>426</v>
      </c>
      <c r="H295" s="13"/>
      <c r="I295" s="151"/>
    </row>
    <row r="296" spans="1:9" ht="30" customHeight="1">
      <c r="A296" s="5">
        <v>292</v>
      </c>
      <c r="B296" s="9" t="s">
        <v>438</v>
      </c>
      <c r="C296" s="9" t="s">
        <v>20</v>
      </c>
      <c r="D296" s="9" t="s">
        <v>431</v>
      </c>
      <c r="E296" s="9" t="s">
        <v>84</v>
      </c>
      <c r="F296" s="10">
        <f>VLOOKUP(B296,Sheet3!$C$2:$J$487,8,FALSE)</f>
        <v>27.4</v>
      </c>
      <c r="G296" s="13" t="s">
        <v>426</v>
      </c>
      <c r="H296" s="13"/>
      <c r="I296" s="151"/>
    </row>
    <row r="297" spans="1:9" ht="30" customHeight="1">
      <c r="A297" s="5">
        <v>293</v>
      </c>
      <c r="B297" s="9" t="s">
        <v>439</v>
      </c>
      <c r="C297" s="9" t="s">
        <v>20</v>
      </c>
      <c r="D297" s="9" t="s">
        <v>431</v>
      </c>
      <c r="E297" s="9" t="s">
        <v>84</v>
      </c>
      <c r="F297" s="10">
        <f>VLOOKUP(B297,Sheet3!$C$2:$J$487,8,FALSE)</f>
        <v>29.5</v>
      </c>
      <c r="G297" s="13" t="s">
        <v>426</v>
      </c>
      <c r="H297" s="13"/>
      <c r="I297" s="151"/>
    </row>
    <row r="298" spans="1:9" ht="30" customHeight="1">
      <c r="A298" s="5">
        <v>294</v>
      </c>
      <c r="B298" s="9" t="s">
        <v>440</v>
      </c>
      <c r="C298" s="9" t="s">
        <v>20</v>
      </c>
      <c r="D298" s="9" t="s">
        <v>431</v>
      </c>
      <c r="E298" s="9" t="s">
        <v>84</v>
      </c>
      <c r="F298" s="10">
        <f>VLOOKUP(B298,Sheet3!$C$2:$J$487,8,FALSE)</f>
        <v>28.7</v>
      </c>
      <c r="G298" s="13" t="s">
        <v>426</v>
      </c>
      <c r="H298" s="13"/>
      <c r="I298" s="151"/>
    </row>
    <row r="299" spans="1:9" ht="30" customHeight="1">
      <c r="A299" s="5">
        <v>295</v>
      </c>
      <c r="B299" s="9" t="s">
        <v>441</v>
      </c>
      <c r="C299" s="9" t="s">
        <v>20</v>
      </c>
      <c r="D299" s="9" t="s">
        <v>431</v>
      </c>
      <c r="E299" s="9" t="s">
        <v>84</v>
      </c>
      <c r="F299" s="10">
        <f>VLOOKUP(B299,Sheet3!$C$2:$J$487,8,FALSE)</f>
        <v>26.1</v>
      </c>
      <c r="G299" s="13" t="s">
        <v>426</v>
      </c>
      <c r="H299" s="13"/>
      <c r="I299" s="151"/>
    </row>
    <row r="300" spans="1:9" ht="30" customHeight="1">
      <c r="A300" s="5">
        <v>296</v>
      </c>
      <c r="B300" s="9" t="s">
        <v>442</v>
      </c>
      <c r="C300" s="9" t="s">
        <v>20</v>
      </c>
      <c r="D300" s="9" t="s">
        <v>431</v>
      </c>
      <c r="E300" s="9" t="s">
        <v>84</v>
      </c>
      <c r="F300" s="10">
        <f>VLOOKUP(B300,Sheet3!$C$2:$J$487,8,FALSE)</f>
        <v>29</v>
      </c>
      <c r="G300" s="13" t="s">
        <v>426</v>
      </c>
      <c r="H300" s="13"/>
      <c r="I300" s="151"/>
    </row>
    <row r="301" spans="1:9" ht="30" customHeight="1">
      <c r="A301" s="5">
        <v>297</v>
      </c>
      <c r="B301" s="9" t="s">
        <v>443</v>
      </c>
      <c r="C301" s="9" t="s">
        <v>20</v>
      </c>
      <c r="D301" s="9" t="s">
        <v>431</v>
      </c>
      <c r="E301" s="9" t="s">
        <v>84</v>
      </c>
      <c r="F301" s="10">
        <f>VLOOKUP(B301,Sheet3!$C$2:$J$487,8,FALSE)</f>
        <v>29</v>
      </c>
      <c r="G301" s="13" t="s">
        <v>426</v>
      </c>
      <c r="H301" s="13"/>
      <c r="I301" s="151"/>
    </row>
    <row r="302" spans="1:9" ht="30" customHeight="1">
      <c r="A302" s="5">
        <v>298</v>
      </c>
      <c r="B302" s="9" t="s">
        <v>444</v>
      </c>
      <c r="C302" s="9" t="s">
        <v>20</v>
      </c>
      <c r="D302" s="9" t="s">
        <v>431</v>
      </c>
      <c r="E302" s="9" t="s">
        <v>84</v>
      </c>
      <c r="F302" s="10">
        <f>VLOOKUP(B302,Sheet3!$C$2:$J$487,8,FALSE)</f>
        <v>26.7</v>
      </c>
      <c r="G302" s="13" t="s">
        <v>426</v>
      </c>
      <c r="H302" s="13"/>
      <c r="I302" s="151"/>
    </row>
    <row r="303" spans="1:9" ht="30" customHeight="1">
      <c r="A303" s="5">
        <v>299</v>
      </c>
      <c r="B303" s="9" t="s">
        <v>445</v>
      </c>
      <c r="C303" s="9" t="s">
        <v>20</v>
      </c>
      <c r="D303" s="9" t="s">
        <v>431</v>
      </c>
      <c r="E303" s="9" t="s">
        <v>84</v>
      </c>
      <c r="F303" s="10">
        <f>VLOOKUP(B303,Sheet3!$C$2:$J$487,8,FALSE)</f>
        <v>26.7</v>
      </c>
      <c r="G303" s="13" t="s">
        <v>426</v>
      </c>
      <c r="H303" s="13"/>
      <c r="I303" s="151"/>
    </row>
    <row r="304" spans="1:9" ht="30" customHeight="1">
      <c r="A304" s="5">
        <v>300</v>
      </c>
      <c r="B304" s="9" t="s">
        <v>446</v>
      </c>
      <c r="C304" s="9" t="s">
        <v>20</v>
      </c>
      <c r="D304" s="9" t="s">
        <v>431</v>
      </c>
      <c r="E304" s="9" t="s">
        <v>84</v>
      </c>
      <c r="F304" s="10">
        <f>VLOOKUP(B304,Sheet3!$C$2:$J$487,8,FALSE)</f>
        <v>31.3</v>
      </c>
      <c r="G304" s="13" t="s">
        <v>426</v>
      </c>
      <c r="H304" s="13"/>
      <c r="I304" s="151"/>
    </row>
    <row r="305" spans="1:9" ht="30" customHeight="1">
      <c r="A305" s="5">
        <v>301</v>
      </c>
      <c r="B305" s="9" t="s">
        <v>447</v>
      </c>
      <c r="C305" s="9" t="s">
        <v>20</v>
      </c>
      <c r="D305" s="9" t="s">
        <v>431</v>
      </c>
      <c r="E305" s="9" t="s">
        <v>84</v>
      </c>
      <c r="F305" s="10">
        <f>VLOOKUP(B305,Sheet3!$C$2:$J$487,8,FALSE)</f>
        <v>36.299999999999997</v>
      </c>
      <c r="G305" s="13" t="s">
        <v>426</v>
      </c>
      <c r="H305" s="13"/>
      <c r="I305" s="151"/>
    </row>
    <row r="306" spans="1:9" ht="30" customHeight="1">
      <c r="A306" s="5">
        <v>302</v>
      </c>
      <c r="B306" s="9" t="s">
        <v>448</v>
      </c>
      <c r="C306" s="9" t="s">
        <v>20</v>
      </c>
      <c r="D306" s="9" t="s">
        <v>431</v>
      </c>
      <c r="E306" s="9" t="s">
        <v>84</v>
      </c>
      <c r="F306" s="10">
        <f>VLOOKUP(B306,Sheet3!$C$2:$J$487,8,FALSE)</f>
        <v>37.1</v>
      </c>
      <c r="G306" s="13" t="s">
        <v>426</v>
      </c>
      <c r="H306" s="13"/>
      <c r="I306" s="151"/>
    </row>
    <row r="307" spans="1:9" ht="30" customHeight="1">
      <c r="A307" s="5">
        <v>303</v>
      </c>
      <c r="B307" s="9" t="s">
        <v>449</v>
      </c>
      <c r="C307" s="9" t="s">
        <v>20</v>
      </c>
      <c r="D307" s="9" t="s">
        <v>431</v>
      </c>
      <c r="E307" s="9" t="s">
        <v>84</v>
      </c>
      <c r="F307" s="10">
        <f>VLOOKUP(B307,Sheet3!$C$2:$J$487,8,FALSE)</f>
        <v>43.6</v>
      </c>
      <c r="G307" s="13" t="s">
        <v>426</v>
      </c>
      <c r="H307" s="13"/>
      <c r="I307" s="151"/>
    </row>
    <row r="308" spans="1:9" ht="30" customHeight="1">
      <c r="A308" s="5">
        <v>304</v>
      </c>
      <c r="B308" s="9" t="s">
        <v>450</v>
      </c>
      <c r="C308" s="9" t="s">
        <v>20</v>
      </c>
      <c r="D308" s="9" t="s">
        <v>431</v>
      </c>
      <c r="E308" s="9" t="s">
        <v>84</v>
      </c>
      <c r="F308" s="10">
        <f>VLOOKUP(B308,Sheet3!$C$2:$J$487,8,FALSE)</f>
        <v>31.8</v>
      </c>
      <c r="G308" s="13" t="s">
        <v>426</v>
      </c>
      <c r="H308" s="13"/>
      <c r="I308" s="151"/>
    </row>
    <row r="309" spans="1:9" ht="30" customHeight="1">
      <c r="A309" s="5">
        <v>305</v>
      </c>
      <c r="B309" s="9" t="s">
        <v>451</v>
      </c>
      <c r="C309" s="9" t="s">
        <v>20</v>
      </c>
      <c r="D309" s="9" t="s">
        <v>431</v>
      </c>
      <c r="E309" s="9" t="s">
        <v>84</v>
      </c>
      <c r="F309" s="10">
        <f>VLOOKUP(B309,Sheet3!$C$2:$J$487,8,FALSE)</f>
        <v>36.9</v>
      </c>
      <c r="G309" s="13" t="s">
        <v>426</v>
      </c>
      <c r="H309" s="13"/>
      <c r="I309" s="151"/>
    </row>
    <row r="310" spans="1:9" ht="30" customHeight="1">
      <c r="A310" s="5">
        <v>306</v>
      </c>
      <c r="B310" s="9" t="s">
        <v>452</v>
      </c>
      <c r="C310" s="9" t="s">
        <v>20</v>
      </c>
      <c r="D310" s="9" t="s">
        <v>431</v>
      </c>
      <c r="E310" s="9" t="s">
        <v>84</v>
      </c>
      <c r="F310" s="10">
        <f>VLOOKUP(B310,Sheet3!$C$2:$J$487,8,FALSE)</f>
        <v>39.5</v>
      </c>
      <c r="G310" s="13" t="s">
        <v>426</v>
      </c>
      <c r="H310" s="13"/>
      <c r="I310" s="151"/>
    </row>
    <row r="311" spans="1:9" ht="30" customHeight="1">
      <c r="A311" s="5">
        <v>307</v>
      </c>
      <c r="B311" s="9" t="s">
        <v>453</v>
      </c>
      <c r="C311" s="9" t="s">
        <v>20</v>
      </c>
      <c r="D311" s="9" t="s">
        <v>431</v>
      </c>
      <c r="E311" s="9" t="s">
        <v>84</v>
      </c>
      <c r="F311" s="10">
        <f>VLOOKUP(B311,Sheet3!$C$2:$J$487,8,FALSE)</f>
        <v>43.3</v>
      </c>
      <c r="G311" s="13" t="s">
        <v>426</v>
      </c>
      <c r="H311" s="13"/>
      <c r="I311" s="151"/>
    </row>
    <row r="312" spans="1:9" ht="30" customHeight="1">
      <c r="A312" s="5">
        <v>308</v>
      </c>
      <c r="B312" s="9" t="s">
        <v>454</v>
      </c>
      <c r="C312" s="9" t="s">
        <v>20</v>
      </c>
      <c r="D312" s="9" t="s">
        <v>431</v>
      </c>
      <c r="E312" s="9" t="s">
        <v>84</v>
      </c>
      <c r="F312" s="10">
        <f>VLOOKUP(B312,Sheet3!$C$2:$J$487,8,FALSE)</f>
        <v>53.1</v>
      </c>
      <c r="G312" s="13" t="s">
        <v>426</v>
      </c>
      <c r="H312" s="13"/>
      <c r="I312" s="151"/>
    </row>
    <row r="313" spans="1:9" ht="30" customHeight="1">
      <c r="A313" s="5">
        <v>309</v>
      </c>
      <c r="B313" s="9" t="s">
        <v>455</v>
      </c>
      <c r="C313" s="9" t="s">
        <v>20</v>
      </c>
      <c r="D313" s="9" t="s">
        <v>431</v>
      </c>
      <c r="E313" s="9" t="s">
        <v>84</v>
      </c>
      <c r="F313" s="10">
        <f>VLOOKUP(B313,Sheet3!$C$2:$J$487,8,FALSE)</f>
        <v>53.2</v>
      </c>
      <c r="G313" s="13" t="s">
        <v>426</v>
      </c>
      <c r="H313" s="13"/>
      <c r="I313" s="151"/>
    </row>
    <row r="314" spans="1:9" ht="30" customHeight="1">
      <c r="A314" s="5">
        <v>310</v>
      </c>
      <c r="B314" s="9" t="s">
        <v>456</v>
      </c>
      <c r="C314" s="9" t="s">
        <v>20</v>
      </c>
      <c r="D314" s="9" t="s">
        <v>431</v>
      </c>
      <c r="E314" s="9" t="s">
        <v>84</v>
      </c>
      <c r="F314" s="10">
        <f>VLOOKUP(B314,Sheet3!$C$2:$J$487,8,FALSE)</f>
        <v>56.6</v>
      </c>
      <c r="G314" s="13" t="s">
        <v>426</v>
      </c>
      <c r="H314" s="13"/>
      <c r="I314" s="151"/>
    </row>
    <row r="315" spans="1:9" ht="30" customHeight="1">
      <c r="A315" s="5">
        <v>311</v>
      </c>
      <c r="B315" s="9" t="s">
        <v>457</v>
      </c>
      <c r="C315" s="9" t="s">
        <v>30</v>
      </c>
      <c r="D315" s="9" t="s">
        <v>458</v>
      </c>
      <c r="E315" s="9" t="s">
        <v>228</v>
      </c>
      <c r="F315" s="10">
        <f>VLOOKUP(B315,Sheet3!$C$2:$J$487,8,FALSE)</f>
        <v>15</v>
      </c>
      <c r="G315" s="13" t="s">
        <v>459</v>
      </c>
      <c r="H315" s="13"/>
      <c r="I315" s="151"/>
    </row>
    <row r="316" spans="1:9" ht="30" customHeight="1">
      <c r="A316" s="5">
        <v>312</v>
      </c>
      <c r="B316" s="9" t="s">
        <v>460</v>
      </c>
      <c r="C316" s="9" t="s">
        <v>30</v>
      </c>
      <c r="D316" s="9" t="s">
        <v>458</v>
      </c>
      <c r="E316" s="9" t="s">
        <v>228</v>
      </c>
      <c r="F316" s="10">
        <f>VLOOKUP(B316,Sheet3!$C$2:$J$487,8,FALSE)</f>
        <v>14</v>
      </c>
      <c r="G316" s="13" t="s">
        <v>459</v>
      </c>
      <c r="H316" s="13"/>
      <c r="I316" s="151"/>
    </row>
    <row r="317" spans="1:9" ht="30" customHeight="1">
      <c r="A317" s="5">
        <v>313</v>
      </c>
      <c r="B317" s="9" t="s">
        <v>461</v>
      </c>
      <c r="C317" s="9" t="s">
        <v>67</v>
      </c>
      <c r="D317" s="9" t="s">
        <v>462</v>
      </c>
      <c r="E317" s="9" t="s">
        <v>228</v>
      </c>
      <c r="F317" s="10">
        <f>VLOOKUP(B317,Sheet3!$C$2:$J$487,8,FALSE)</f>
        <v>15.4</v>
      </c>
      <c r="G317" s="13" t="s">
        <v>459</v>
      </c>
      <c r="H317" s="13"/>
      <c r="I317" s="151"/>
    </row>
    <row r="318" spans="1:9" ht="30" customHeight="1">
      <c r="A318" s="5">
        <v>314</v>
      </c>
      <c r="B318" s="9" t="s">
        <v>463</v>
      </c>
      <c r="C318" s="9" t="s">
        <v>67</v>
      </c>
      <c r="D318" s="9" t="s">
        <v>462</v>
      </c>
      <c r="E318" s="9" t="s">
        <v>228</v>
      </c>
      <c r="F318" s="10">
        <f>VLOOKUP(B318,Sheet3!$C$2:$J$487,8,FALSE)</f>
        <v>12.4</v>
      </c>
      <c r="G318" s="13" t="s">
        <v>459</v>
      </c>
      <c r="H318" s="13"/>
      <c r="I318" s="151"/>
    </row>
    <row r="319" spans="1:9" ht="30" customHeight="1">
      <c r="A319" s="5">
        <v>315</v>
      </c>
      <c r="B319" s="9" t="s">
        <v>464</v>
      </c>
      <c r="C319" s="9" t="s">
        <v>67</v>
      </c>
      <c r="D319" s="9" t="s">
        <v>465</v>
      </c>
      <c r="E319" s="9" t="s">
        <v>228</v>
      </c>
      <c r="F319" s="10">
        <f>VLOOKUP(B319,Sheet3!$C$2:$J$487,8,FALSE)</f>
        <v>12.4</v>
      </c>
      <c r="G319" s="13" t="s">
        <v>459</v>
      </c>
      <c r="H319" s="13"/>
      <c r="I319" s="151"/>
    </row>
    <row r="320" spans="1:9" ht="30" customHeight="1">
      <c r="A320" s="5">
        <v>316</v>
      </c>
      <c r="B320" s="9" t="s">
        <v>466</v>
      </c>
      <c r="C320" s="9" t="s">
        <v>67</v>
      </c>
      <c r="D320" s="9" t="s">
        <v>465</v>
      </c>
      <c r="E320" s="9" t="s">
        <v>228</v>
      </c>
      <c r="F320" s="10">
        <f>VLOOKUP(B320,Sheet3!$C$2:$J$487,8,FALSE)</f>
        <v>12.4</v>
      </c>
      <c r="G320" s="13" t="s">
        <v>459</v>
      </c>
      <c r="H320" s="13"/>
      <c r="I320" s="151"/>
    </row>
    <row r="321" spans="1:9" ht="30" customHeight="1">
      <c r="A321" s="5">
        <v>317</v>
      </c>
      <c r="B321" s="9" t="s">
        <v>467</v>
      </c>
      <c r="C321" s="9" t="s">
        <v>67</v>
      </c>
      <c r="D321" s="9" t="s">
        <v>465</v>
      </c>
      <c r="E321" s="9" t="s">
        <v>228</v>
      </c>
      <c r="F321" s="10">
        <f>VLOOKUP(B321,Sheet3!$C$2:$J$487,8,FALSE)</f>
        <v>12.4</v>
      </c>
      <c r="G321" s="13" t="s">
        <v>459</v>
      </c>
      <c r="H321" s="13"/>
      <c r="I321" s="151"/>
    </row>
    <row r="322" spans="1:9" ht="30" customHeight="1">
      <c r="A322" s="5">
        <v>318</v>
      </c>
      <c r="B322" s="9" t="s">
        <v>468</v>
      </c>
      <c r="C322" s="9" t="s">
        <v>67</v>
      </c>
      <c r="D322" s="9" t="s">
        <v>465</v>
      </c>
      <c r="E322" s="9" t="s">
        <v>228</v>
      </c>
      <c r="F322" s="10">
        <f>VLOOKUP(B322,Sheet3!$C$2:$J$487,8,FALSE)</f>
        <v>12.4</v>
      </c>
      <c r="G322" s="13" t="s">
        <v>459</v>
      </c>
      <c r="H322" s="13"/>
      <c r="I322" s="151"/>
    </row>
    <row r="323" spans="1:9" ht="30" customHeight="1">
      <c r="A323" s="5">
        <v>319</v>
      </c>
      <c r="B323" s="9" t="s">
        <v>469</v>
      </c>
      <c r="C323" s="9" t="s">
        <v>20</v>
      </c>
      <c r="D323" s="9" t="s">
        <v>159</v>
      </c>
      <c r="E323" s="9" t="s">
        <v>84</v>
      </c>
      <c r="F323" s="10">
        <f>VLOOKUP(B323,Sheet3!$C$2:$J$487,8,FALSE)</f>
        <v>35.200000000000003</v>
      </c>
      <c r="G323" s="13" t="s">
        <v>459</v>
      </c>
      <c r="H323" s="13"/>
      <c r="I323" s="151"/>
    </row>
    <row r="324" spans="1:9" ht="30" customHeight="1">
      <c r="A324" s="5">
        <v>320</v>
      </c>
      <c r="B324" s="9" t="s">
        <v>470</v>
      </c>
      <c r="C324" s="9" t="s">
        <v>20</v>
      </c>
      <c r="D324" s="9" t="s">
        <v>471</v>
      </c>
      <c r="E324" s="9" t="s">
        <v>84</v>
      </c>
      <c r="F324" s="10">
        <f>VLOOKUP(B324,Sheet3!$C$2:$J$487,8,FALSE)</f>
        <v>26.6</v>
      </c>
      <c r="G324" s="13" t="s">
        <v>459</v>
      </c>
      <c r="H324" s="13"/>
      <c r="I324" s="151"/>
    </row>
    <row r="325" spans="1:9" ht="30" customHeight="1">
      <c r="A325" s="5">
        <v>321</v>
      </c>
      <c r="B325" s="9" t="s">
        <v>472</v>
      </c>
      <c r="C325" s="9" t="s">
        <v>20</v>
      </c>
      <c r="D325" s="9" t="s">
        <v>159</v>
      </c>
      <c r="E325" s="9" t="s">
        <v>84</v>
      </c>
      <c r="F325" s="10">
        <f>VLOOKUP(B325,Sheet3!$C$2:$J$487,8,FALSE)</f>
        <v>28.5</v>
      </c>
      <c r="G325" s="13" t="s">
        <v>459</v>
      </c>
      <c r="H325" s="13"/>
      <c r="I325" s="151"/>
    </row>
    <row r="326" spans="1:9" ht="30" customHeight="1">
      <c r="A326" s="5">
        <v>322</v>
      </c>
      <c r="B326" s="9" t="s">
        <v>473</v>
      </c>
      <c r="C326" s="9" t="s">
        <v>20</v>
      </c>
      <c r="D326" s="9" t="s">
        <v>159</v>
      </c>
      <c r="E326" s="9" t="s">
        <v>84</v>
      </c>
      <c r="F326" s="10">
        <f>VLOOKUP(B326,Sheet3!$C$2:$J$487,8,FALSE)</f>
        <v>36</v>
      </c>
      <c r="G326" s="13" t="s">
        <v>459</v>
      </c>
      <c r="H326" s="13"/>
      <c r="I326" s="151"/>
    </row>
    <row r="327" spans="1:9" ht="30" customHeight="1">
      <c r="A327" s="5">
        <v>323</v>
      </c>
      <c r="B327" s="9" t="s">
        <v>474</v>
      </c>
      <c r="C327" s="9" t="s">
        <v>20</v>
      </c>
      <c r="D327" s="9" t="s">
        <v>159</v>
      </c>
      <c r="E327" s="9" t="s">
        <v>84</v>
      </c>
      <c r="F327" s="10">
        <f>VLOOKUP(B327,Sheet3!$C$2:$J$487,8,FALSE)</f>
        <v>36</v>
      </c>
      <c r="G327" s="13" t="s">
        <v>459</v>
      </c>
      <c r="H327" s="13"/>
      <c r="I327" s="151"/>
    </row>
    <row r="328" spans="1:9" ht="30" customHeight="1">
      <c r="A328" s="5">
        <v>324</v>
      </c>
      <c r="B328" s="9" t="s">
        <v>475</v>
      </c>
      <c r="C328" s="9" t="s">
        <v>20</v>
      </c>
      <c r="D328" s="9" t="s">
        <v>159</v>
      </c>
      <c r="E328" s="9" t="s">
        <v>84</v>
      </c>
      <c r="F328" s="10">
        <f>VLOOKUP(B328,Sheet3!$C$2:$J$487,8,FALSE)</f>
        <v>36.9</v>
      </c>
      <c r="G328" s="13" t="s">
        <v>459</v>
      </c>
      <c r="H328" s="13"/>
      <c r="I328" s="151"/>
    </row>
    <row r="329" spans="1:9" ht="30" customHeight="1">
      <c r="A329" s="5">
        <v>325</v>
      </c>
      <c r="B329" s="9" t="s">
        <v>476</v>
      </c>
      <c r="C329" s="9" t="s">
        <v>20</v>
      </c>
      <c r="D329" s="9" t="s">
        <v>477</v>
      </c>
      <c r="E329" s="9" t="s">
        <v>12</v>
      </c>
      <c r="F329" s="10">
        <f>VLOOKUP(B329,Sheet3!$C$2:$J$487,8,FALSE)</f>
        <v>30.2</v>
      </c>
      <c r="G329" s="13" t="s">
        <v>478</v>
      </c>
      <c r="H329" s="13"/>
      <c r="I329" s="151"/>
    </row>
    <row r="330" spans="1:9" ht="30" customHeight="1">
      <c r="A330" s="5">
        <v>326</v>
      </c>
      <c r="B330" s="9" t="s">
        <v>479</v>
      </c>
      <c r="C330" s="9" t="s">
        <v>20</v>
      </c>
      <c r="D330" s="9" t="s">
        <v>477</v>
      </c>
      <c r="E330" s="9" t="s">
        <v>12</v>
      </c>
      <c r="F330" s="10">
        <f>VLOOKUP(B330,Sheet3!$C$2:$J$487,8,FALSE)</f>
        <v>26.1</v>
      </c>
      <c r="G330" s="13" t="s">
        <v>478</v>
      </c>
      <c r="H330" s="13"/>
      <c r="I330" s="151"/>
    </row>
    <row r="331" spans="1:9" ht="30" customHeight="1">
      <c r="A331" s="5">
        <v>327</v>
      </c>
      <c r="B331" s="9" t="s">
        <v>480</v>
      </c>
      <c r="C331" s="9" t="s">
        <v>481</v>
      </c>
      <c r="D331" s="9" t="s">
        <v>482</v>
      </c>
      <c r="E331" s="9" t="s">
        <v>12</v>
      </c>
      <c r="F331" s="10">
        <f>VLOOKUP(B331,Sheet3!$C$2:$J$487,8,FALSE)</f>
        <v>35.1</v>
      </c>
      <c r="G331" s="13" t="s">
        <v>478</v>
      </c>
      <c r="H331" s="13"/>
      <c r="I331" s="151"/>
    </row>
    <row r="332" spans="1:9" ht="30" customHeight="1">
      <c r="A332" s="5">
        <v>328</v>
      </c>
      <c r="B332" s="9" t="s">
        <v>483</v>
      </c>
      <c r="C332" s="9" t="s">
        <v>20</v>
      </c>
      <c r="D332" s="9" t="s">
        <v>477</v>
      </c>
      <c r="E332" s="9" t="s">
        <v>12</v>
      </c>
      <c r="F332" s="10">
        <f>VLOOKUP(B332,Sheet3!$C$2:$J$487,8,FALSE)</f>
        <v>34.1</v>
      </c>
      <c r="G332" s="13" t="s">
        <v>478</v>
      </c>
      <c r="H332" s="13"/>
      <c r="I332" s="151"/>
    </row>
    <row r="333" spans="1:9" ht="30" customHeight="1">
      <c r="A333" s="5">
        <v>329</v>
      </c>
      <c r="B333" s="9" t="s">
        <v>484</v>
      </c>
      <c r="C333" s="9" t="s">
        <v>20</v>
      </c>
      <c r="D333" s="9" t="s">
        <v>477</v>
      </c>
      <c r="E333" s="9" t="s">
        <v>12</v>
      </c>
      <c r="F333" s="10">
        <f>VLOOKUP(B333,Sheet3!$C$2:$J$487,8,FALSE)</f>
        <v>26</v>
      </c>
      <c r="G333" s="13" t="s">
        <v>478</v>
      </c>
      <c r="H333" s="13"/>
      <c r="I333" s="151"/>
    </row>
    <row r="334" spans="1:9" ht="30" customHeight="1">
      <c r="A334" s="5">
        <v>330</v>
      </c>
      <c r="B334" s="9" t="s">
        <v>485</v>
      </c>
      <c r="C334" s="9" t="s">
        <v>481</v>
      </c>
      <c r="D334" s="9" t="s">
        <v>482</v>
      </c>
      <c r="E334" s="9" t="s">
        <v>12</v>
      </c>
      <c r="F334" s="10">
        <f>VLOOKUP(B334,Sheet3!$C$2:$J$487,8,FALSE)</f>
        <v>43</v>
      </c>
      <c r="G334" s="13" t="s">
        <v>478</v>
      </c>
      <c r="H334" s="13"/>
      <c r="I334" s="151"/>
    </row>
    <row r="335" spans="1:9" ht="30" customHeight="1">
      <c r="A335" s="5">
        <v>331</v>
      </c>
      <c r="B335" s="9" t="s">
        <v>486</v>
      </c>
      <c r="C335" s="9" t="s">
        <v>20</v>
      </c>
      <c r="D335" s="9" t="s">
        <v>477</v>
      </c>
      <c r="E335" s="9" t="s">
        <v>12</v>
      </c>
      <c r="F335" s="10">
        <f>VLOOKUP(B335,Sheet3!$C$2:$J$487,8,FALSE)</f>
        <v>32</v>
      </c>
      <c r="G335" s="13" t="s">
        <v>478</v>
      </c>
      <c r="H335" s="13"/>
      <c r="I335" s="151"/>
    </row>
    <row r="336" spans="1:9" ht="30" customHeight="1">
      <c r="A336" s="5">
        <v>332</v>
      </c>
      <c r="B336" s="9" t="s">
        <v>487</v>
      </c>
      <c r="C336" s="9" t="s">
        <v>20</v>
      </c>
      <c r="D336" s="9" t="s">
        <v>477</v>
      </c>
      <c r="E336" s="9" t="s">
        <v>12</v>
      </c>
      <c r="F336" s="10">
        <f>VLOOKUP(B336,Sheet3!$C$2:$J$487,8,FALSE)</f>
        <v>41.7</v>
      </c>
      <c r="G336" s="13" t="s">
        <v>478</v>
      </c>
      <c r="H336" s="13"/>
      <c r="I336" s="151"/>
    </row>
    <row r="337" spans="1:9" ht="30" customHeight="1">
      <c r="A337" s="5">
        <v>333</v>
      </c>
      <c r="B337" s="9" t="s">
        <v>488</v>
      </c>
      <c r="C337" s="9" t="s">
        <v>10</v>
      </c>
      <c r="D337" s="9" t="s">
        <v>489</v>
      </c>
      <c r="E337" s="9" t="s">
        <v>228</v>
      </c>
      <c r="F337" s="10">
        <f>VLOOKUP(B337,Sheet3!$C$2:$J$487,8,FALSE)</f>
        <v>9.5</v>
      </c>
      <c r="G337" s="13" t="s">
        <v>490</v>
      </c>
      <c r="H337" s="13"/>
      <c r="I337" s="151"/>
    </row>
    <row r="338" spans="1:9" ht="30" customHeight="1">
      <c r="A338" s="5">
        <v>334</v>
      </c>
      <c r="B338" s="9" t="s">
        <v>491</v>
      </c>
      <c r="C338" s="9" t="s">
        <v>10</v>
      </c>
      <c r="D338" s="9" t="s">
        <v>489</v>
      </c>
      <c r="E338" s="9" t="s">
        <v>228</v>
      </c>
      <c r="F338" s="10">
        <f>VLOOKUP(B338,Sheet3!$C$2:$J$487,8,FALSE)</f>
        <v>8.8000000000000007</v>
      </c>
      <c r="G338" s="13" t="s">
        <v>490</v>
      </c>
      <c r="H338" s="13"/>
      <c r="I338" s="151"/>
    </row>
    <row r="339" spans="1:9" ht="30" customHeight="1">
      <c r="A339" s="5">
        <v>335</v>
      </c>
      <c r="B339" s="9" t="s">
        <v>492</v>
      </c>
      <c r="C339" s="9" t="s">
        <v>10</v>
      </c>
      <c r="D339" s="9" t="s">
        <v>493</v>
      </c>
      <c r="E339" s="9" t="s">
        <v>228</v>
      </c>
      <c r="F339" s="10">
        <f>VLOOKUP(B339,Sheet3!$C$2:$J$487,8,FALSE)</f>
        <v>8.4</v>
      </c>
      <c r="G339" s="13" t="s">
        <v>490</v>
      </c>
      <c r="H339" s="13"/>
      <c r="I339" s="151"/>
    </row>
    <row r="340" spans="1:9" ht="30" customHeight="1">
      <c r="A340" s="5">
        <v>336</v>
      </c>
      <c r="B340" s="9" t="s">
        <v>494</v>
      </c>
      <c r="C340" s="9" t="s">
        <v>10</v>
      </c>
      <c r="D340" s="9" t="s">
        <v>493</v>
      </c>
      <c r="E340" s="9" t="s">
        <v>228</v>
      </c>
      <c r="F340" s="10">
        <f>VLOOKUP(B340,Sheet3!$C$2:$J$487,8,FALSE)</f>
        <v>7.5</v>
      </c>
      <c r="G340" s="13" t="s">
        <v>490</v>
      </c>
      <c r="H340" s="13"/>
      <c r="I340" s="151"/>
    </row>
    <row r="341" spans="1:9" ht="30" customHeight="1">
      <c r="A341" s="5">
        <v>337</v>
      </c>
      <c r="B341" s="9" t="s">
        <v>495</v>
      </c>
      <c r="C341" s="9" t="s">
        <v>10</v>
      </c>
      <c r="D341" s="9" t="s">
        <v>324</v>
      </c>
      <c r="E341" s="9" t="s">
        <v>12</v>
      </c>
      <c r="F341" s="10">
        <f>VLOOKUP(B341,Sheet3!$C$2:$J$487,8,FALSE)</f>
        <v>70.400000000000006</v>
      </c>
      <c r="G341" s="13" t="s">
        <v>496</v>
      </c>
      <c r="H341" s="13"/>
      <c r="I341" s="151"/>
    </row>
    <row r="342" spans="1:9" ht="30" customHeight="1">
      <c r="A342" s="5">
        <v>338</v>
      </c>
      <c r="B342" s="18" t="s">
        <v>497</v>
      </c>
      <c r="C342" s="18" t="s">
        <v>10</v>
      </c>
      <c r="D342" s="18" t="s">
        <v>498</v>
      </c>
      <c r="E342" s="9" t="s">
        <v>12</v>
      </c>
      <c r="F342" s="10">
        <f>VLOOKUP(B342,Sheet3!$C$2:$J$487,8,FALSE)</f>
        <v>63.8</v>
      </c>
      <c r="G342" s="20" t="s">
        <v>496</v>
      </c>
      <c r="H342" s="20"/>
      <c r="I342" s="151"/>
    </row>
    <row r="343" spans="1:9" ht="30" customHeight="1">
      <c r="A343" s="5">
        <v>339</v>
      </c>
      <c r="B343" s="18" t="s">
        <v>499</v>
      </c>
      <c r="C343" s="18" t="s">
        <v>10</v>
      </c>
      <c r="D343" s="18" t="s">
        <v>498</v>
      </c>
      <c r="E343" s="9" t="s">
        <v>12</v>
      </c>
      <c r="F343" s="10">
        <f>VLOOKUP(B343,Sheet3!$C$2:$J$487,8,FALSE)</f>
        <v>46.8</v>
      </c>
      <c r="G343" s="20" t="s">
        <v>496</v>
      </c>
      <c r="H343" s="20"/>
      <c r="I343" s="151"/>
    </row>
    <row r="344" spans="1:9" ht="30" customHeight="1">
      <c r="A344" s="5">
        <v>340</v>
      </c>
      <c r="B344" s="18" t="s">
        <v>500</v>
      </c>
      <c r="C344" s="18" t="s">
        <v>10</v>
      </c>
      <c r="D344" s="18" t="s">
        <v>498</v>
      </c>
      <c r="E344" s="9" t="s">
        <v>12</v>
      </c>
      <c r="F344" s="10">
        <f>VLOOKUP(B344,Sheet3!$C$2:$J$487,8,FALSE)</f>
        <v>40.799999999999997</v>
      </c>
      <c r="G344" s="20" t="s">
        <v>496</v>
      </c>
      <c r="H344" s="20"/>
      <c r="I344" s="151"/>
    </row>
    <row r="345" spans="1:9" ht="30" customHeight="1">
      <c r="A345" s="5">
        <v>341</v>
      </c>
      <c r="B345" s="9" t="s">
        <v>501</v>
      </c>
      <c r="C345" s="9" t="s">
        <v>347</v>
      </c>
      <c r="D345" s="9" t="s">
        <v>348</v>
      </c>
      <c r="E345" s="9" t="s">
        <v>12</v>
      </c>
      <c r="F345" s="10">
        <f>VLOOKUP(B345,Sheet3!$C$2:$J$487,8,FALSE)</f>
        <v>58.7</v>
      </c>
      <c r="G345" s="13" t="s">
        <v>502</v>
      </c>
      <c r="H345" s="13"/>
      <c r="I345" s="151"/>
    </row>
    <row r="346" spans="1:9" ht="30" customHeight="1">
      <c r="A346" s="5">
        <v>342</v>
      </c>
      <c r="B346" s="9" t="s">
        <v>503</v>
      </c>
      <c r="C346" s="9" t="s">
        <v>347</v>
      </c>
      <c r="D346" s="9" t="s">
        <v>348</v>
      </c>
      <c r="E346" s="9" t="s">
        <v>12</v>
      </c>
      <c r="F346" s="10">
        <f>VLOOKUP(B346,Sheet3!$C$2:$J$487,8,FALSE)</f>
        <v>68.2</v>
      </c>
      <c r="G346" s="13" t="s">
        <v>502</v>
      </c>
      <c r="H346" s="13"/>
      <c r="I346" s="151"/>
    </row>
    <row r="347" spans="1:9" ht="30" customHeight="1">
      <c r="A347" s="5">
        <v>343</v>
      </c>
      <c r="B347" s="9" t="s">
        <v>504</v>
      </c>
      <c r="C347" s="9" t="s">
        <v>82</v>
      </c>
      <c r="D347" s="9" t="s">
        <v>505</v>
      </c>
      <c r="E347" s="9" t="s">
        <v>420</v>
      </c>
      <c r="F347" s="10">
        <f>VLOOKUP(B347,Sheet3!$C$2:$J$487,8,FALSE)</f>
        <v>92</v>
      </c>
      <c r="G347" s="13" t="s">
        <v>506</v>
      </c>
      <c r="H347" s="13"/>
      <c r="I347" s="151"/>
    </row>
    <row r="348" spans="1:9" ht="30" customHeight="1">
      <c r="A348" s="5">
        <v>344</v>
      </c>
      <c r="B348" s="9" t="s">
        <v>507</v>
      </c>
      <c r="C348" s="9" t="s">
        <v>111</v>
      </c>
      <c r="D348" s="9" t="s">
        <v>508</v>
      </c>
      <c r="E348" s="9" t="s">
        <v>12</v>
      </c>
      <c r="F348" s="10">
        <f>VLOOKUP(B348,Sheet3!$C$2:$J$487,8,FALSE)</f>
        <v>28</v>
      </c>
      <c r="G348" s="13" t="s">
        <v>509</v>
      </c>
      <c r="H348" s="13"/>
      <c r="I348" s="151"/>
    </row>
    <row r="349" spans="1:9" ht="30" customHeight="1">
      <c r="A349" s="5">
        <v>345</v>
      </c>
      <c r="B349" s="9" t="s">
        <v>510</v>
      </c>
      <c r="C349" s="9" t="s">
        <v>111</v>
      </c>
      <c r="D349" s="9" t="s">
        <v>511</v>
      </c>
      <c r="E349" s="9" t="s">
        <v>12</v>
      </c>
      <c r="F349" s="10">
        <f>VLOOKUP(B349,Sheet3!$C$2:$J$487,8,FALSE)</f>
        <v>26</v>
      </c>
      <c r="G349" s="13" t="s">
        <v>509</v>
      </c>
      <c r="H349" s="13"/>
      <c r="I349" s="151"/>
    </row>
    <row r="350" spans="1:9" ht="30" customHeight="1">
      <c r="A350" s="5">
        <v>346</v>
      </c>
      <c r="B350" s="9" t="s">
        <v>512</v>
      </c>
      <c r="C350" s="9" t="s">
        <v>33</v>
      </c>
      <c r="D350" s="9" t="s">
        <v>513</v>
      </c>
      <c r="E350" s="9" t="s">
        <v>12</v>
      </c>
      <c r="F350" s="10">
        <f>VLOOKUP(B350,Sheet3!$C$2:$J$487,8,FALSE)</f>
        <v>27</v>
      </c>
      <c r="G350" s="13" t="s">
        <v>509</v>
      </c>
      <c r="H350" s="13"/>
      <c r="I350" s="151"/>
    </row>
    <row r="351" spans="1:9" ht="30" customHeight="1">
      <c r="A351" s="5">
        <v>347</v>
      </c>
      <c r="B351" s="9" t="s">
        <v>514</v>
      </c>
      <c r="C351" s="9" t="s">
        <v>20</v>
      </c>
      <c r="D351" s="9" t="s">
        <v>515</v>
      </c>
      <c r="E351" s="9" t="s">
        <v>12</v>
      </c>
      <c r="F351" s="10">
        <f>VLOOKUP(B351,Sheet3!$C$2:$J$487,8,FALSE)</f>
        <v>30</v>
      </c>
      <c r="G351" s="13" t="s">
        <v>509</v>
      </c>
      <c r="H351" s="13"/>
      <c r="I351" s="151"/>
    </row>
    <row r="352" spans="1:9" ht="30" customHeight="1">
      <c r="A352" s="5">
        <v>348</v>
      </c>
      <c r="B352" s="9" t="s">
        <v>516</v>
      </c>
      <c r="C352" s="9" t="s">
        <v>111</v>
      </c>
      <c r="D352" s="9" t="s">
        <v>515</v>
      </c>
      <c r="E352" s="9" t="s">
        <v>12</v>
      </c>
      <c r="F352" s="10">
        <f>VLOOKUP(B352,Sheet3!$C$2:$J$487,8,FALSE)</f>
        <v>26</v>
      </c>
      <c r="G352" s="13" t="s">
        <v>509</v>
      </c>
      <c r="H352" s="13"/>
      <c r="I352" s="151"/>
    </row>
    <row r="353" spans="1:9" ht="30" customHeight="1">
      <c r="A353" s="5">
        <v>349</v>
      </c>
      <c r="B353" s="9" t="s">
        <v>517</v>
      </c>
      <c r="C353" s="9" t="s">
        <v>111</v>
      </c>
      <c r="D353" s="9" t="s">
        <v>515</v>
      </c>
      <c r="E353" s="9" t="s">
        <v>12</v>
      </c>
      <c r="F353" s="10">
        <f>VLOOKUP(B353,Sheet3!$C$2:$J$487,8,FALSE)</f>
        <v>25</v>
      </c>
      <c r="G353" s="13" t="s">
        <v>509</v>
      </c>
      <c r="H353" s="13"/>
      <c r="I353" s="151"/>
    </row>
    <row r="354" spans="1:9" ht="30" customHeight="1">
      <c r="A354" s="5">
        <v>350</v>
      </c>
      <c r="B354" s="9" t="s">
        <v>518</v>
      </c>
      <c r="C354" s="9" t="s">
        <v>82</v>
      </c>
      <c r="D354" s="9" t="s">
        <v>519</v>
      </c>
      <c r="E354" s="9" t="s">
        <v>84</v>
      </c>
      <c r="F354" s="10">
        <f>VLOOKUP(B354,Sheet3!$C$2:$J$487,8,FALSE)</f>
        <v>16.5</v>
      </c>
      <c r="G354" s="13" t="s">
        <v>509</v>
      </c>
      <c r="H354" s="13"/>
      <c r="I354" s="151"/>
    </row>
    <row r="355" spans="1:9" ht="30" customHeight="1">
      <c r="A355" s="5">
        <v>351</v>
      </c>
      <c r="B355" s="9" t="s">
        <v>520</v>
      </c>
      <c r="C355" s="9" t="s">
        <v>111</v>
      </c>
      <c r="D355" s="9" t="s">
        <v>508</v>
      </c>
      <c r="E355" s="9" t="s">
        <v>12</v>
      </c>
      <c r="F355" s="10">
        <f>VLOOKUP(B355,Sheet3!$C$2:$J$487,8,FALSE)</f>
        <v>23</v>
      </c>
      <c r="G355" s="13" t="s">
        <v>509</v>
      </c>
      <c r="H355" s="13"/>
      <c r="I355" s="151"/>
    </row>
    <row r="356" spans="1:9" ht="30" customHeight="1">
      <c r="A356" s="5">
        <v>352</v>
      </c>
      <c r="B356" s="9" t="s">
        <v>521</v>
      </c>
      <c r="C356" s="9" t="s">
        <v>33</v>
      </c>
      <c r="D356" s="9" t="s">
        <v>513</v>
      </c>
      <c r="E356" s="9" t="s">
        <v>12</v>
      </c>
      <c r="F356" s="10">
        <f>VLOOKUP(B356,Sheet3!$C$2:$J$487,8,FALSE)</f>
        <v>23</v>
      </c>
      <c r="G356" s="13" t="s">
        <v>509</v>
      </c>
      <c r="H356" s="13"/>
      <c r="I356" s="151"/>
    </row>
    <row r="357" spans="1:9" ht="30" customHeight="1">
      <c r="A357" s="5">
        <v>353</v>
      </c>
      <c r="B357" s="9" t="s">
        <v>522</v>
      </c>
      <c r="C357" s="9" t="s">
        <v>33</v>
      </c>
      <c r="D357" s="9" t="s">
        <v>513</v>
      </c>
      <c r="E357" s="9" t="s">
        <v>12</v>
      </c>
      <c r="F357" s="10">
        <f>VLOOKUP(B357,Sheet3!$C$2:$J$487,8,FALSE)</f>
        <v>25</v>
      </c>
      <c r="G357" s="13" t="s">
        <v>509</v>
      </c>
      <c r="H357" s="13"/>
      <c r="I357" s="151"/>
    </row>
    <row r="358" spans="1:9" ht="30" customHeight="1">
      <c r="A358" s="5">
        <v>354</v>
      </c>
      <c r="B358" s="9" t="s">
        <v>523</v>
      </c>
      <c r="C358" s="9" t="s">
        <v>111</v>
      </c>
      <c r="D358" s="9" t="s">
        <v>508</v>
      </c>
      <c r="E358" s="9" t="s">
        <v>12</v>
      </c>
      <c r="F358" s="10">
        <f>VLOOKUP(B358,Sheet3!$C$2:$J$487,8,FALSE)</f>
        <v>33.299999999999997</v>
      </c>
      <c r="G358" s="13" t="s">
        <v>509</v>
      </c>
      <c r="H358" s="13"/>
      <c r="I358" s="151"/>
    </row>
    <row r="359" spans="1:9" ht="30" customHeight="1">
      <c r="A359" s="5">
        <v>355</v>
      </c>
      <c r="B359" s="9" t="s">
        <v>524</v>
      </c>
      <c r="C359" s="9" t="s">
        <v>20</v>
      </c>
      <c r="D359" s="9" t="s">
        <v>525</v>
      </c>
      <c r="E359" s="9" t="s">
        <v>12</v>
      </c>
      <c r="F359" s="10">
        <f>VLOOKUP(B359,Sheet3!$C$2:$J$487,8,FALSE)</f>
        <v>46.5</v>
      </c>
      <c r="G359" s="13" t="s">
        <v>509</v>
      </c>
      <c r="H359" s="13"/>
      <c r="I359" s="151"/>
    </row>
    <row r="360" spans="1:9" ht="30" customHeight="1">
      <c r="A360" s="5">
        <v>356</v>
      </c>
      <c r="B360" s="9" t="s">
        <v>526</v>
      </c>
      <c r="C360" s="9" t="s">
        <v>20</v>
      </c>
      <c r="D360" s="9" t="s">
        <v>527</v>
      </c>
      <c r="E360" s="9" t="s">
        <v>12</v>
      </c>
      <c r="F360" s="10">
        <f>VLOOKUP(B360,Sheet3!$C$2:$J$487,8,FALSE)</f>
        <v>36.799999999999997</v>
      </c>
      <c r="G360" s="13" t="s">
        <v>509</v>
      </c>
      <c r="H360" s="13"/>
      <c r="I360" s="151"/>
    </row>
    <row r="361" spans="1:9" ht="30" customHeight="1">
      <c r="A361" s="5">
        <v>357</v>
      </c>
      <c r="B361" s="9" t="s">
        <v>528</v>
      </c>
      <c r="C361" s="9" t="s">
        <v>33</v>
      </c>
      <c r="D361" s="9" t="s">
        <v>513</v>
      </c>
      <c r="E361" s="9" t="s">
        <v>12</v>
      </c>
      <c r="F361" s="10">
        <f>VLOOKUP(B361,Sheet3!$C$2:$J$487,8,FALSE)</f>
        <v>32.5</v>
      </c>
      <c r="G361" s="13" t="s">
        <v>509</v>
      </c>
      <c r="H361" s="13"/>
      <c r="I361" s="151"/>
    </row>
    <row r="362" spans="1:9" ht="30" customHeight="1">
      <c r="A362" s="5">
        <v>358</v>
      </c>
      <c r="B362" s="9" t="s">
        <v>529</v>
      </c>
      <c r="C362" s="9" t="s">
        <v>111</v>
      </c>
      <c r="D362" s="9" t="s">
        <v>508</v>
      </c>
      <c r="E362" s="9" t="s">
        <v>12</v>
      </c>
      <c r="F362" s="10">
        <f>VLOOKUP(B362,Sheet3!$C$2:$J$487,8,FALSE)</f>
        <v>36.1</v>
      </c>
      <c r="G362" s="13" t="s">
        <v>509</v>
      </c>
      <c r="H362" s="13"/>
      <c r="I362" s="151"/>
    </row>
    <row r="363" spans="1:9" ht="30" customHeight="1">
      <c r="A363" s="5">
        <v>359</v>
      </c>
      <c r="B363" s="9" t="s">
        <v>530</v>
      </c>
      <c r="C363" s="9" t="s">
        <v>20</v>
      </c>
      <c r="D363" s="9" t="s">
        <v>508</v>
      </c>
      <c r="E363" s="9" t="s">
        <v>12</v>
      </c>
      <c r="F363" s="10">
        <f>VLOOKUP(B363,Sheet3!$C$2:$J$487,8,FALSE)</f>
        <v>36.1</v>
      </c>
      <c r="G363" s="13" t="s">
        <v>509</v>
      </c>
      <c r="H363" s="13"/>
      <c r="I363" s="151"/>
    </row>
    <row r="364" spans="1:9" ht="30" customHeight="1">
      <c r="A364" s="5">
        <v>360</v>
      </c>
      <c r="B364" s="9" t="s">
        <v>531</v>
      </c>
      <c r="C364" s="9" t="s">
        <v>33</v>
      </c>
      <c r="D364" s="9" t="s">
        <v>186</v>
      </c>
      <c r="E364" s="9" t="s">
        <v>12</v>
      </c>
      <c r="F364" s="10">
        <f>VLOOKUP(B364,Sheet3!$C$2:$J$487,8,FALSE)</f>
        <v>30.4</v>
      </c>
      <c r="G364" s="13" t="s">
        <v>509</v>
      </c>
      <c r="H364" s="13"/>
      <c r="I364" s="151"/>
    </row>
    <row r="365" spans="1:9" ht="30" customHeight="1">
      <c r="A365" s="5">
        <v>361</v>
      </c>
      <c r="B365" s="9" t="s">
        <v>532</v>
      </c>
      <c r="C365" s="9" t="s">
        <v>20</v>
      </c>
      <c r="D365" s="9" t="s">
        <v>527</v>
      </c>
      <c r="E365" s="9" t="s">
        <v>12</v>
      </c>
      <c r="F365" s="10">
        <f>VLOOKUP(B365,Sheet3!$C$2:$J$487,8,FALSE)</f>
        <v>41.6</v>
      </c>
      <c r="G365" s="13" t="s">
        <v>509</v>
      </c>
      <c r="H365" s="13"/>
      <c r="I365" s="151"/>
    </row>
    <row r="366" spans="1:9" ht="30" customHeight="1">
      <c r="A366" s="5">
        <v>362</v>
      </c>
      <c r="B366" s="9" t="s">
        <v>533</v>
      </c>
      <c r="C366" s="9" t="s">
        <v>20</v>
      </c>
      <c r="D366" s="9" t="s">
        <v>527</v>
      </c>
      <c r="E366" s="9" t="s">
        <v>12</v>
      </c>
      <c r="F366" s="10">
        <f>VLOOKUP(B366,Sheet3!$C$2:$J$487,8,FALSE)</f>
        <v>33.799999999999997</v>
      </c>
      <c r="G366" s="13" t="s">
        <v>509</v>
      </c>
      <c r="H366" s="13"/>
      <c r="I366" s="151"/>
    </row>
    <row r="367" spans="1:9" ht="30" customHeight="1">
      <c r="A367" s="5">
        <v>363</v>
      </c>
      <c r="B367" s="9" t="s">
        <v>534</v>
      </c>
      <c r="C367" s="9" t="s">
        <v>20</v>
      </c>
      <c r="D367" s="9" t="s">
        <v>511</v>
      </c>
      <c r="E367" s="9" t="s">
        <v>12</v>
      </c>
      <c r="F367" s="10">
        <f>VLOOKUP(B367,Sheet3!$C$2:$J$487,8,FALSE)</f>
        <v>33.799999999999997</v>
      </c>
      <c r="G367" s="13" t="s">
        <v>509</v>
      </c>
      <c r="H367" s="13"/>
      <c r="I367" s="151"/>
    </row>
    <row r="368" spans="1:9" ht="30" customHeight="1">
      <c r="A368" s="5">
        <v>364</v>
      </c>
      <c r="B368" s="9" t="s">
        <v>535</v>
      </c>
      <c r="C368" s="9" t="s">
        <v>20</v>
      </c>
      <c r="D368" s="9" t="s">
        <v>511</v>
      </c>
      <c r="E368" s="9" t="s">
        <v>12</v>
      </c>
      <c r="F368" s="10">
        <f>VLOOKUP(B368,Sheet3!$C$2:$J$487,8,FALSE)</f>
        <v>31.8</v>
      </c>
      <c r="G368" s="13" t="s">
        <v>509</v>
      </c>
      <c r="H368" s="13"/>
      <c r="I368" s="151"/>
    </row>
    <row r="369" spans="1:9" ht="30" customHeight="1">
      <c r="A369" s="5">
        <v>365</v>
      </c>
      <c r="B369" s="9" t="s">
        <v>536</v>
      </c>
      <c r="C369" s="9" t="s">
        <v>111</v>
      </c>
      <c r="D369" s="9" t="s">
        <v>508</v>
      </c>
      <c r="E369" s="9" t="s">
        <v>12</v>
      </c>
      <c r="F369" s="10">
        <f>VLOOKUP(B369,Sheet3!$C$2:$J$487,8,FALSE)</f>
        <v>33.4</v>
      </c>
      <c r="G369" s="13" t="s">
        <v>509</v>
      </c>
      <c r="H369" s="13"/>
      <c r="I369" s="151"/>
    </row>
    <row r="370" spans="1:9" ht="30" customHeight="1">
      <c r="A370" s="5">
        <v>366</v>
      </c>
      <c r="B370" s="9" t="s">
        <v>537</v>
      </c>
      <c r="C370" s="9" t="s">
        <v>20</v>
      </c>
      <c r="D370" s="9" t="s">
        <v>297</v>
      </c>
      <c r="E370" s="9" t="s">
        <v>84</v>
      </c>
      <c r="F370" s="10">
        <f>VLOOKUP(B370,Sheet3!$C$2:$J$487,8,FALSE)</f>
        <v>31.5</v>
      </c>
      <c r="G370" s="13" t="s">
        <v>538</v>
      </c>
      <c r="H370" s="13"/>
      <c r="I370" s="151"/>
    </row>
    <row r="371" spans="1:9" ht="30" customHeight="1">
      <c r="A371" s="5">
        <v>367</v>
      </c>
      <c r="B371" s="9" t="s">
        <v>539</v>
      </c>
      <c r="C371" s="9" t="s">
        <v>20</v>
      </c>
      <c r="D371" s="9" t="s">
        <v>540</v>
      </c>
      <c r="E371" s="9" t="s">
        <v>12</v>
      </c>
      <c r="F371" s="10">
        <f>VLOOKUP(B371,Sheet3!$C$2:$J$487,8,FALSE)</f>
        <v>34</v>
      </c>
      <c r="G371" s="13" t="s">
        <v>541</v>
      </c>
      <c r="H371" s="13"/>
      <c r="I371" s="151"/>
    </row>
    <row r="372" spans="1:9" ht="30" customHeight="1">
      <c r="A372" s="5">
        <v>368</v>
      </c>
      <c r="B372" s="9" t="s">
        <v>542</v>
      </c>
      <c r="C372" s="9" t="s">
        <v>20</v>
      </c>
      <c r="D372" s="9" t="s">
        <v>543</v>
      </c>
      <c r="E372" s="9" t="s">
        <v>12</v>
      </c>
      <c r="F372" s="10">
        <f>VLOOKUP(B372,Sheet3!$C$2:$J$487,8,FALSE)</f>
        <v>40.799999999999997</v>
      </c>
      <c r="G372" s="13" t="s">
        <v>541</v>
      </c>
      <c r="H372" s="13"/>
      <c r="I372" s="151"/>
    </row>
    <row r="373" spans="1:9" ht="30" customHeight="1">
      <c r="A373" s="5">
        <v>369</v>
      </c>
      <c r="B373" s="9" t="s">
        <v>544</v>
      </c>
      <c r="C373" s="9" t="s">
        <v>20</v>
      </c>
      <c r="D373" s="9" t="s">
        <v>545</v>
      </c>
      <c r="E373" s="9" t="s">
        <v>12</v>
      </c>
      <c r="F373" s="10">
        <f>VLOOKUP(B373,Sheet3!$C$2:$J$487,8,FALSE)</f>
        <v>60.8</v>
      </c>
      <c r="G373" s="13" t="s">
        <v>541</v>
      </c>
      <c r="H373" s="13"/>
      <c r="I373" s="151"/>
    </row>
    <row r="374" spans="1:9" ht="30" customHeight="1">
      <c r="A374" s="5">
        <v>370</v>
      </c>
      <c r="B374" s="9" t="s">
        <v>546</v>
      </c>
      <c r="C374" s="9" t="s">
        <v>111</v>
      </c>
      <c r="D374" s="9" t="s">
        <v>547</v>
      </c>
      <c r="E374" s="9" t="s">
        <v>84</v>
      </c>
      <c r="F374" s="10">
        <f>VLOOKUP(B374,Sheet3!$C$2:$J$487,8,FALSE)</f>
        <v>29.7</v>
      </c>
      <c r="G374" s="13" t="s">
        <v>548</v>
      </c>
      <c r="H374" s="13"/>
      <c r="I374" s="151"/>
    </row>
    <row r="375" spans="1:9" ht="30" customHeight="1">
      <c r="A375" s="5">
        <v>371</v>
      </c>
      <c r="B375" s="9" t="s">
        <v>549</v>
      </c>
      <c r="C375" s="9" t="s">
        <v>111</v>
      </c>
      <c r="D375" s="9" t="s">
        <v>198</v>
      </c>
      <c r="E375" s="9" t="s">
        <v>84</v>
      </c>
      <c r="F375" s="10">
        <f>VLOOKUP(B375,Sheet3!$C$2:$J$487,8,FALSE)</f>
        <v>27.9</v>
      </c>
      <c r="G375" s="13" t="s">
        <v>548</v>
      </c>
      <c r="H375" s="13"/>
      <c r="I375" s="151"/>
    </row>
    <row r="376" spans="1:9" ht="30" customHeight="1">
      <c r="A376" s="5">
        <v>372</v>
      </c>
      <c r="B376" s="9" t="s">
        <v>550</v>
      </c>
      <c r="C376" s="9" t="s">
        <v>111</v>
      </c>
      <c r="D376" s="9" t="s">
        <v>547</v>
      </c>
      <c r="E376" s="9" t="s">
        <v>84</v>
      </c>
      <c r="F376" s="10">
        <f>VLOOKUP(B376,Sheet3!$C$2:$J$487,8,FALSE)</f>
        <v>32.299999999999997</v>
      </c>
      <c r="G376" s="13" t="s">
        <v>548</v>
      </c>
      <c r="H376" s="13"/>
      <c r="I376" s="151"/>
    </row>
    <row r="377" spans="1:9" ht="30" customHeight="1">
      <c r="A377" s="5">
        <v>373</v>
      </c>
      <c r="B377" s="8" t="s">
        <v>551</v>
      </c>
      <c r="C377" s="8" t="s">
        <v>20</v>
      </c>
      <c r="D377" s="8" t="s">
        <v>198</v>
      </c>
      <c r="E377" s="8" t="s">
        <v>84</v>
      </c>
      <c r="F377" s="10">
        <f>VLOOKUP(B377,Sheet3!$C$2:$J$487,8,FALSE)</f>
        <v>19.5</v>
      </c>
      <c r="G377" s="13" t="s">
        <v>552</v>
      </c>
      <c r="H377" s="13"/>
      <c r="I377" s="151"/>
    </row>
    <row r="378" spans="1:9" ht="30" customHeight="1">
      <c r="A378" s="5">
        <v>374</v>
      </c>
      <c r="B378" s="8" t="s">
        <v>553</v>
      </c>
      <c r="C378" s="8" t="s">
        <v>10</v>
      </c>
      <c r="D378" s="8" t="s">
        <v>554</v>
      </c>
      <c r="E378" s="8" t="s">
        <v>228</v>
      </c>
      <c r="F378" s="10">
        <f>VLOOKUP(B378,Sheet3!$C$2:$J$487,8,FALSE)</f>
        <v>21.9</v>
      </c>
      <c r="G378" s="13" t="s">
        <v>552</v>
      </c>
      <c r="H378" s="13"/>
      <c r="I378" s="151"/>
    </row>
    <row r="379" spans="1:9" ht="30" customHeight="1">
      <c r="A379" s="5">
        <v>375</v>
      </c>
      <c r="B379" s="8" t="s">
        <v>555</v>
      </c>
      <c r="C379" s="8" t="s">
        <v>556</v>
      </c>
      <c r="D379" s="8" t="s">
        <v>554</v>
      </c>
      <c r="E379" s="8" t="s">
        <v>228</v>
      </c>
      <c r="F379" s="10">
        <f>VLOOKUP(B379,Sheet3!$C$2:$J$487,8,FALSE)</f>
        <v>21.9</v>
      </c>
      <c r="G379" s="13" t="s">
        <v>552</v>
      </c>
      <c r="H379" s="13"/>
      <c r="I379" s="151"/>
    </row>
    <row r="380" spans="1:9" ht="30" customHeight="1">
      <c r="A380" s="5">
        <v>376</v>
      </c>
      <c r="B380" s="8" t="s">
        <v>557</v>
      </c>
      <c r="C380" s="8" t="s">
        <v>10</v>
      </c>
      <c r="D380" s="8" t="s">
        <v>554</v>
      </c>
      <c r="E380" s="8" t="s">
        <v>228</v>
      </c>
      <c r="F380" s="10">
        <f>VLOOKUP(B380,Sheet3!$C$2:$J$487,8,FALSE)</f>
        <v>21.9</v>
      </c>
      <c r="G380" s="13" t="s">
        <v>552</v>
      </c>
      <c r="H380" s="13"/>
      <c r="I380" s="151"/>
    </row>
    <row r="381" spans="1:9" ht="30" customHeight="1">
      <c r="A381" s="5">
        <v>377</v>
      </c>
      <c r="B381" s="19" t="s">
        <v>558</v>
      </c>
      <c r="C381" s="19" t="s">
        <v>559</v>
      </c>
      <c r="D381" s="19" t="s">
        <v>560</v>
      </c>
      <c r="E381" s="19" t="s">
        <v>12</v>
      </c>
      <c r="F381" s="10">
        <f>VLOOKUP(B381,Sheet3!$C$2:$J$487,8,FALSE)</f>
        <v>28.4</v>
      </c>
      <c r="G381" s="13" t="s">
        <v>552</v>
      </c>
      <c r="H381" s="13"/>
      <c r="I381" s="151"/>
    </row>
    <row r="382" spans="1:9" ht="30" customHeight="1">
      <c r="A382" s="5">
        <v>378</v>
      </c>
      <c r="B382" s="8" t="s">
        <v>561</v>
      </c>
      <c r="C382" s="8" t="s">
        <v>30</v>
      </c>
      <c r="D382" s="8" t="s">
        <v>562</v>
      </c>
      <c r="E382" s="8" t="s">
        <v>228</v>
      </c>
      <c r="F382" s="10">
        <f>VLOOKUP(B382,Sheet3!$C$2:$J$487,8,FALSE)</f>
        <v>35.200000000000003</v>
      </c>
      <c r="G382" s="13" t="s">
        <v>552</v>
      </c>
      <c r="H382" s="13"/>
      <c r="I382" s="151"/>
    </row>
    <row r="383" spans="1:9" s="1" customFormat="1" ht="30" customHeight="1">
      <c r="A383" s="5">
        <v>379</v>
      </c>
      <c r="B383" s="8" t="s">
        <v>563</v>
      </c>
      <c r="C383" s="8" t="s">
        <v>20</v>
      </c>
      <c r="D383" s="8" t="s">
        <v>564</v>
      </c>
      <c r="E383" s="8" t="s">
        <v>12</v>
      </c>
      <c r="F383" s="10">
        <f>VLOOKUP(B383,Sheet3!$C$2:$J$487,8,FALSE)</f>
        <v>35.700000000000003</v>
      </c>
      <c r="G383" s="13" t="s">
        <v>552</v>
      </c>
      <c r="H383" s="13"/>
      <c r="I383" s="152"/>
    </row>
    <row r="384" spans="1:9" s="1" customFormat="1" ht="30" customHeight="1">
      <c r="A384" s="5">
        <v>380</v>
      </c>
      <c r="B384" s="8" t="s">
        <v>565</v>
      </c>
      <c r="C384" s="8" t="s">
        <v>20</v>
      </c>
      <c r="D384" s="8" t="s">
        <v>564</v>
      </c>
      <c r="E384" s="8" t="s">
        <v>12</v>
      </c>
      <c r="F384" s="10">
        <f>VLOOKUP(B384,Sheet3!$C$2:$J$487,8,FALSE)</f>
        <v>39.1</v>
      </c>
      <c r="G384" s="13" t="s">
        <v>552</v>
      </c>
      <c r="H384" s="13"/>
      <c r="I384" s="152"/>
    </row>
    <row r="385" spans="1:9" s="1" customFormat="1" ht="30" customHeight="1">
      <c r="A385" s="5">
        <v>381</v>
      </c>
      <c r="B385" s="8" t="s">
        <v>566</v>
      </c>
      <c r="C385" s="8" t="s">
        <v>20</v>
      </c>
      <c r="D385" s="8" t="s">
        <v>564</v>
      </c>
      <c r="E385" s="8" t="s">
        <v>12</v>
      </c>
      <c r="F385" s="10">
        <f>VLOOKUP(B385,Sheet3!$C$2:$J$487,8,FALSE)</f>
        <v>39.1</v>
      </c>
      <c r="G385" s="13" t="s">
        <v>552</v>
      </c>
      <c r="H385" s="13"/>
      <c r="I385" s="152"/>
    </row>
    <row r="386" spans="1:9" s="1" customFormat="1" ht="30" customHeight="1">
      <c r="A386" s="5">
        <v>382</v>
      </c>
      <c r="B386" s="8" t="s">
        <v>567</v>
      </c>
      <c r="C386" s="8" t="s">
        <v>20</v>
      </c>
      <c r="D386" s="8" t="s">
        <v>564</v>
      </c>
      <c r="E386" s="8" t="s">
        <v>12</v>
      </c>
      <c r="F386" s="10">
        <f>VLOOKUP(B386,Sheet3!$C$2:$J$487,8,FALSE)</f>
        <v>60</v>
      </c>
      <c r="G386" s="13" t="s">
        <v>552</v>
      </c>
      <c r="H386" s="13"/>
      <c r="I386" s="152"/>
    </row>
    <row r="387" spans="1:9" s="1" customFormat="1" ht="30" customHeight="1">
      <c r="A387" s="5">
        <v>383</v>
      </c>
      <c r="B387" s="8" t="s">
        <v>568</v>
      </c>
      <c r="C387" s="8" t="s">
        <v>20</v>
      </c>
      <c r="D387" s="8" t="s">
        <v>569</v>
      </c>
      <c r="E387" s="8" t="s">
        <v>12</v>
      </c>
      <c r="F387" s="10">
        <f>VLOOKUP(B387,Sheet3!$C$2:$J$487,8,FALSE)</f>
        <v>44</v>
      </c>
      <c r="G387" s="13" t="s">
        <v>552</v>
      </c>
      <c r="H387" s="13"/>
      <c r="I387" s="152"/>
    </row>
    <row r="388" spans="1:9" s="1" customFormat="1" ht="30" customHeight="1">
      <c r="A388" s="5">
        <v>384</v>
      </c>
      <c r="B388" s="8" t="s">
        <v>570</v>
      </c>
      <c r="C388" s="8" t="s">
        <v>20</v>
      </c>
      <c r="D388" s="8" t="s">
        <v>571</v>
      </c>
      <c r="E388" s="8" t="s">
        <v>84</v>
      </c>
      <c r="F388" s="10">
        <f>VLOOKUP(B388,Sheet3!$C$2:$J$487,8,FALSE)</f>
        <v>44.8</v>
      </c>
      <c r="G388" s="13" t="s">
        <v>552</v>
      </c>
      <c r="H388" s="13"/>
      <c r="I388" s="152"/>
    </row>
    <row r="389" spans="1:9" s="1" customFormat="1" ht="30" customHeight="1">
      <c r="A389" s="5">
        <v>385</v>
      </c>
      <c r="B389" s="8" t="s">
        <v>572</v>
      </c>
      <c r="C389" s="8" t="s">
        <v>20</v>
      </c>
      <c r="D389" s="8" t="s">
        <v>564</v>
      </c>
      <c r="E389" s="8" t="s">
        <v>12</v>
      </c>
      <c r="F389" s="10">
        <f>VLOOKUP(B389,Sheet3!$C$2:$J$487,8,FALSE)</f>
        <v>65.599999999999994</v>
      </c>
      <c r="G389" s="13" t="s">
        <v>552</v>
      </c>
      <c r="H389" s="13"/>
      <c r="I389" s="152"/>
    </row>
    <row r="390" spans="1:9" s="1" customFormat="1" ht="30" customHeight="1">
      <c r="A390" s="5">
        <v>386</v>
      </c>
      <c r="B390" s="8" t="s">
        <v>573</v>
      </c>
      <c r="C390" s="8" t="s">
        <v>20</v>
      </c>
      <c r="D390" s="8" t="s">
        <v>564</v>
      </c>
      <c r="E390" s="8" t="s">
        <v>12</v>
      </c>
      <c r="F390" s="10">
        <f>VLOOKUP(B390,Sheet3!$C$2:$J$487,8,FALSE)</f>
        <v>65.599999999999994</v>
      </c>
      <c r="G390" s="13" t="s">
        <v>552</v>
      </c>
      <c r="H390" s="13"/>
      <c r="I390" s="152"/>
    </row>
    <row r="391" spans="1:9" s="1" customFormat="1" ht="30" customHeight="1">
      <c r="A391" s="5">
        <v>387</v>
      </c>
      <c r="B391" s="8" t="s">
        <v>574</v>
      </c>
      <c r="C391" s="8" t="s">
        <v>20</v>
      </c>
      <c r="D391" s="8" t="s">
        <v>564</v>
      </c>
      <c r="E391" s="8" t="s">
        <v>12</v>
      </c>
      <c r="F391" s="10">
        <f>VLOOKUP(B391,Sheet3!$C$2:$J$487,8,FALSE)</f>
        <v>65.599999999999994</v>
      </c>
      <c r="G391" s="13" t="s">
        <v>552</v>
      </c>
      <c r="H391" s="13"/>
      <c r="I391" s="152"/>
    </row>
    <row r="392" spans="1:9" ht="30" customHeight="1">
      <c r="A392" s="5">
        <v>388</v>
      </c>
      <c r="B392" s="8" t="s">
        <v>575</v>
      </c>
      <c r="C392" s="8" t="s">
        <v>576</v>
      </c>
      <c r="D392" s="12" t="s">
        <v>577</v>
      </c>
      <c r="E392" s="8" t="s">
        <v>228</v>
      </c>
      <c r="F392" s="10">
        <f>VLOOKUP(B392,Sheet3!$C$2:$J$487,8,FALSE)</f>
        <v>42.8</v>
      </c>
      <c r="G392" s="13" t="s">
        <v>552</v>
      </c>
      <c r="H392" s="13"/>
      <c r="I392" s="151"/>
    </row>
    <row r="393" spans="1:9" ht="30" customHeight="1">
      <c r="A393" s="5">
        <v>389</v>
      </c>
      <c r="B393" s="8" t="s">
        <v>578</v>
      </c>
      <c r="C393" s="8" t="s">
        <v>33</v>
      </c>
      <c r="D393" s="8" t="s">
        <v>579</v>
      </c>
      <c r="E393" s="8" t="s">
        <v>12</v>
      </c>
      <c r="F393" s="10">
        <f>VLOOKUP(B393,Sheet3!$C$2:$J$487,8,FALSE)</f>
        <v>151.80000000000001</v>
      </c>
      <c r="G393" s="13" t="s">
        <v>552</v>
      </c>
      <c r="H393" s="13"/>
      <c r="I393" s="151"/>
    </row>
    <row r="394" spans="1:9" ht="30" customHeight="1">
      <c r="A394" s="5">
        <v>390</v>
      </c>
      <c r="B394" s="8" t="s">
        <v>580</v>
      </c>
      <c r="C394" s="8" t="s">
        <v>20</v>
      </c>
      <c r="D394" s="8" t="s">
        <v>564</v>
      </c>
      <c r="E394" s="8" t="s">
        <v>12</v>
      </c>
      <c r="F394" s="10">
        <f>VLOOKUP(B394,Sheet3!$C$2:$J$487,8,FALSE)</f>
        <v>114.5</v>
      </c>
      <c r="G394" s="13" t="s">
        <v>552</v>
      </c>
      <c r="H394" s="13"/>
      <c r="I394" s="151"/>
    </row>
    <row r="395" spans="1:9" ht="30" customHeight="1">
      <c r="A395" s="5">
        <v>391</v>
      </c>
      <c r="B395" s="8" t="s">
        <v>581</v>
      </c>
      <c r="C395" s="8" t="s">
        <v>20</v>
      </c>
      <c r="D395" s="8" t="s">
        <v>582</v>
      </c>
      <c r="E395" s="8" t="s">
        <v>84</v>
      </c>
      <c r="F395" s="10">
        <f>VLOOKUP(B395,Sheet3!$C$2:$J$487,8,FALSE)</f>
        <v>17.5</v>
      </c>
      <c r="G395" s="13" t="s">
        <v>583</v>
      </c>
      <c r="H395" s="13"/>
      <c r="I395" s="151"/>
    </row>
    <row r="396" spans="1:9" ht="30" customHeight="1">
      <c r="A396" s="5">
        <v>392</v>
      </c>
      <c r="B396" s="8" t="s">
        <v>584</v>
      </c>
      <c r="C396" s="8" t="s">
        <v>20</v>
      </c>
      <c r="D396" s="8" t="s">
        <v>582</v>
      </c>
      <c r="E396" s="8" t="s">
        <v>84</v>
      </c>
      <c r="F396" s="10">
        <f>VLOOKUP(B396,Sheet3!$C$2:$J$487,8,FALSE)</f>
        <v>12.5</v>
      </c>
      <c r="G396" s="13" t="s">
        <v>583</v>
      </c>
      <c r="H396" s="13"/>
      <c r="I396" s="151"/>
    </row>
    <row r="397" spans="1:9" ht="30" customHeight="1">
      <c r="A397" s="5">
        <v>393</v>
      </c>
      <c r="B397" s="8" t="s">
        <v>585</v>
      </c>
      <c r="C397" s="8" t="s">
        <v>20</v>
      </c>
      <c r="D397" s="8" t="s">
        <v>582</v>
      </c>
      <c r="E397" s="8" t="s">
        <v>84</v>
      </c>
      <c r="F397" s="10">
        <f>VLOOKUP(B397,Sheet3!$C$2:$J$487,8,FALSE)</f>
        <v>12.5</v>
      </c>
      <c r="G397" s="13" t="s">
        <v>583</v>
      </c>
      <c r="H397" s="13"/>
      <c r="I397" s="151"/>
    </row>
    <row r="398" spans="1:9" ht="30" customHeight="1">
      <c r="A398" s="5">
        <v>394</v>
      </c>
      <c r="B398" s="8" t="s">
        <v>586</v>
      </c>
      <c r="C398" s="8" t="s">
        <v>20</v>
      </c>
      <c r="D398" s="8" t="s">
        <v>587</v>
      </c>
      <c r="E398" s="8" t="s">
        <v>84</v>
      </c>
      <c r="F398" s="10">
        <f>VLOOKUP(B398,Sheet3!$C$2:$J$487,8,FALSE)</f>
        <v>7.5</v>
      </c>
      <c r="G398" s="13" t="s">
        <v>583</v>
      </c>
      <c r="H398" s="13"/>
      <c r="I398" s="151"/>
    </row>
    <row r="399" spans="1:9" ht="30" customHeight="1">
      <c r="A399" s="5">
        <v>395</v>
      </c>
      <c r="B399" s="8" t="s">
        <v>588</v>
      </c>
      <c r="C399" s="8" t="s">
        <v>20</v>
      </c>
      <c r="D399" s="8" t="s">
        <v>587</v>
      </c>
      <c r="E399" s="8" t="s">
        <v>84</v>
      </c>
      <c r="F399" s="10">
        <f>VLOOKUP(B399,Sheet3!$C$2:$J$487,8,FALSE)</f>
        <v>27.7</v>
      </c>
      <c r="G399" s="13" t="s">
        <v>583</v>
      </c>
      <c r="H399" s="13"/>
      <c r="I399" s="151"/>
    </row>
    <row r="400" spans="1:9" ht="30" customHeight="1">
      <c r="A400" s="5">
        <v>396</v>
      </c>
      <c r="B400" s="8" t="s">
        <v>589</v>
      </c>
      <c r="C400" s="8" t="s">
        <v>20</v>
      </c>
      <c r="D400" s="8" t="s">
        <v>582</v>
      </c>
      <c r="E400" s="8" t="s">
        <v>84</v>
      </c>
      <c r="F400" s="10">
        <f>VLOOKUP(B400,Sheet3!$C$2:$J$487,8,FALSE)</f>
        <v>41.4</v>
      </c>
      <c r="G400" s="13" t="s">
        <v>583</v>
      </c>
      <c r="H400" s="13"/>
      <c r="I400" s="151"/>
    </row>
    <row r="401" spans="1:9" ht="30" customHeight="1">
      <c r="A401" s="5">
        <v>397</v>
      </c>
      <c r="B401" s="8" t="s">
        <v>590</v>
      </c>
      <c r="C401" s="8" t="s">
        <v>20</v>
      </c>
      <c r="D401" s="8" t="s">
        <v>582</v>
      </c>
      <c r="E401" s="8" t="s">
        <v>84</v>
      </c>
      <c r="F401" s="10">
        <f>VLOOKUP(B401,Sheet3!$C$2:$J$487,8,FALSE)</f>
        <v>28.6</v>
      </c>
      <c r="G401" s="13" t="s">
        <v>583</v>
      </c>
      <c r="H401" s="13"/>
      <c r="I401" s="151"/>
    </row>
    <row r="402" spans="1:9" ht="30" customHeight="1">
      <c r="A402" s="5">
        <v>398</v>
      </c>
      <c r="B402" s="8" t="s">
        <v>591</v>
      </c>
      <c r="C402" s="8" t="s">
        <v>20</v>
      </c>
      <c r="D402" s="8" t="s">
        <v>582</v>
      </c>
      <c r="E402" s="8" t="s">
        <v>84</v>
      </c>
      <c r="F402" s="10">
        <f>VLOOKUP(B402,Sheet3!$C$2:$J$487,8,FALSE)</f>
        <v>31.5</v>
      </c>
      <c r="G402" s="13" t="s">
        <v>583</v>
      </c>
      <c r="H402" s="13"/>
      <c r="I402" s="151"/>
    </row>
    <row r="403" spans="1:9" ht="30" customHeight="1">
      <c r="A403" s="5">
        <v>399</v>
      </c>
      <c r="B403" s="8" t="s">
        <v>592</v>
      </c>
      <c r="C403" s="8" t="s">
        <v>20</v>
      </c>
      <c r="D403" s="8" t="s">
        <v>582</v>
      </c>
      <c r="E403" s="8" t="s">
        <v>84</v>
      </c>
      <c r="F403" s="10">
        <f>VLOOKUP(B403,Sheet3!$C$2:$J$487,8,FALSE)</f>
        <v>39.6</v>
      </c>
      <c r="G403" s="13" t="s">
        <v>583</v>
      </c>
      <c r="H403" s="13"/>
      <c r="I403" s="151"/>
    </row>
    <row r="404" spans="1:9" ht="30" customHeight="1">
      <c r="A404" s="5">
        <v>400</v>
      </c>
      <c r="B404" s="8" t="s">
        <v>593</v>
      </c>
      <c r="C404" s="8" t="s">
        <v>20</v>
      </c>
      <c r="D404" s="8" t="s">
        <v>582</v>
      </c>
      <c r="E404" s="8" t="s">
        <v>84</v>
      </c>
      <c r="F404" s="10">
        <f>VLOOKUP(B404,Sheet3!$C$2:$J$487,8,FALSE)</f>
        <v>27.8</v>
      </c>
      <c r="G404" s="13" t="s">
        <v>583</v>
      </c>
      <c r="H404" s="13"/>
      <c r="I404" s="151"/>
    </row>
    <row r="405" spans="1:9" ht="30" customHeight="1">
      <c r="A405" s="5">
        <v>401</v>
      </c>
      <c r="B405" s="8" t="s">
        <v>594</v>
      </c>
      <c r="C405" s="8" t="s">
        <v>20</v>
      </c>
      <c r="D405" s="8" t="s">
        <v>582</v>
      </c>
      <c r="E405" s="8" t="s">
        <v>84</v>
      </c>
      <c r="F405" s="10">
        <f>VLOOKUP(B405,Sheet3!$C$2:$J$487,8,FALSE)</f>
        <v>28.9</v>
      </c>
      <c r="G405" s="13" t="s">
        <v>583</v>
      </c>
      <c r="H405" s="13"/>
      <c r="I405" s="151"/>
    </row>
    <row r="406" spans="1:9" ht="30" customHeight="1">
      <c r="A406" s="5">
        <v>402</v>
      </c>
      <c r="B406" s="8" t="s">
        <v>595</v>
      </c>
      <c r="C406" s="8" t="s">
        <v>20</v>
      </c>
      <c r="D406" s="8" t="s">
        <v>582</v>
      </c>
      <c r="E406" s="8" t="s">
        <v>84</v>
      </c>
      <c r="F406" s="10">
        <f>VLOOKUP(B406,Sheet3!$C$2:$J$487,8,FALSE)</f>
        <v>37.799999999999997</v>
      </c>
      <c r="G406" s="13" t="s">
        <v>583</v>
      </c>
      <c r="H406" s="13"/>
      <c r="I406" s="151"/>
    </row>
    <row r="407" spans="1:9" ht="30" customHeight="1">
      <c r="A407" s="5">
        <v>403</v>
      </c>
      <c r="B407" s="8" t="s">
        <v>596</v>
      </c>
      <c r="C407" s="8" t="s">
        <v>20</v>
      </c>
      <c r="D407" s="8" t="s">
        <v>597</v>
      </c>
      <c r="E407" s="8" t="s">
        <v>84</v>
      </c>
      <c r="F407" s="10">
        <f>VLOOKUP(B407,Sheet3!$C$2:$J$487,8,FALSE)</f>
        <v>28.4</v>
      </c>
      <c r="G407" s="13" t="s">
        <v>583</v>
      </c>
      <c r="H407" s="13"/>
      <c r="I407" s="151"/>
    </row>
    <row r="408" spans="1:9" ht="30" customHeight="1">
      <c r="A408" s="5">
        <v>404</v>
      </c>
      <c r="B408" s="8" t="s">
        <v>598</v>
      </c>
      <c r="C408" s="8" t="s">
        <v>326</v>
      </c>
      <c r="D408" s="8" t="s">
        <v>599</v>
      </c>
      <c r="E408" s="8" t="s">
        <v>600</v>
      </c>
      <c r="F408" s="10">
        <f>VLOOKUP(B408,Sheet3!$C$2:$J$487,8,FALSE)</f>
        <v>10</v>
      </c>
      <c r="G408" s="13" t="s">
        <v>601</v>
      </c>
      <c r="H408" s="13"/>
      <c r="I408" s="151"/>
    </row>
    <row r="409" spans="1:9" ht="30" customHeight="1">
      <c r="A409" s="5">
        <v>405</v>
      </c>
      <c r="B409" s="8" t="s">
        <v>602</v>
      </c>
      <c r="C409" s="8" t="s">
        <v>20</v>
      </c>
      <c r="D409" s="8" t="s">
        <v>603</v>
      </c>
      <c r="E409" s="8" t="s">
        <v>228</v>
      </c>
      <c r="F409" s="10">
        <f>VLOOKUP(B409,Sheet3!$C$2:$J$487,8,FALSE)</f>
        <v>11.4</v>
      </c>
      <c r="G409" s="13" t="s">
        <v>601</v>
      </c>
      <c r="H409" s="13"/>
      <c r="I409" s="151"/>
    </row>
    <row r="410" spans="1:9" ht="30" customHeight="1">
      <c r="A410" s="5">
        <v>406</v>
      </c>
      <c r="B410" s="8" t="s">
        <v>604</v>
      </c>
      <c r="C410" s="8" t="s">
        <v>33</v>
      </c>
      <c r="D410" s="8" t="s">
        <v>605</v>
      </c>
      <c r="E410" s="8" t="s">
        <v>228</v>
      </c>
      <c r="F410" s="10">
        <f>VLOOKUP(B410,Sheet3!$C$2:$J$487,8,FALSE)</f>
        <v>9.5</v>
      </c>
      <c r="G410" s="13" t="s">
        <v>601</v>
      </c>
      <c r="H410" s="13"/>
      <c r="I410" s="151"/>
    </row>
    <row r="411" spans="1:9" ht="30" customHeight="1">
      <c r="A411" s="5">
        <v>407</v>
      </c>
      <c r="B411" s="8" t="s">
        <v>606</v>
      </c>
      <c r="C411" s="8" t="s">
        <v>20</v>
      </c>
      <c r="D411" s="8" t="s">
        <v>603</v>
      </c>
      <c r="E411" s="8" t="s">
        <v>228</v>
      </c>
      <c r="F411" s="10">
        <f>VLOOKUP(B411,Sheet3!$C$2:$J$487,8,FALSE)</f>
        <v>9.5</v>
      </c>
      <c r="G411" s="13" t="s">
        <v>601</v>
      </c>
      <c r="H411" s="13"/>
      <c r="I411" s="151"/>
    </row>
    <row r="412" spans="1:9" ht="30" customHeight="1">
      <c r="A412" s="5">
        <v>408</v>
      </c>
      <c r="B412" s="8" t="s">
        <v>607</v>
      </c>
      <c r="C412" s="8" t="s">
        <v>20</v>
      </c>
      <c r="D412" s="8" t="s">
        <v>608</v>
      </c>
      <c r="E412" s="8" t="s">
        <v>228</v>
      </c>
      <c r="F412" s="10">
        <f>VLOOKUP(B412,Sheet3!$C$2:$J$487,8,FALSE)</f>
        <v>9.5</v>
      </c>
      <c r="G412" s="13" t="s">
        <v>601</v>
      </c>
      <c r="H412" s="13"/>
      <c r="I412" s="151"/>
    </row>
    <row r="413" spans="1:9" ht="30" customHeight="1">
      <c r="A413" s="5">
        <v>409</v>
      </c>
      <c r="B413" s="8" t="s">
        <v>609</v>
      </c>
      <c r="C413" s="8" t="s">
        <v>20</v>
      </c>
      <c r="D413" s="12" t="s">
        <v>610</v>
      </c>
      <c r="E413" s="8" t="s">
        <v>228</v>
      </c>
      <c r="F413" s="10">
        <f>VLOOKUP(B413,Sheet3!$C$2:$J$487,8,FALSE)</f>
        <v>7.6</v>
      </c>
      <c r="G413" s="20" t="s">
        <v>601</v>
      </c>
      <c r="H413" s="20"/>
      <c r="I413" s="151"/>
    </row>
    <row r="414" spans="1:9" ht="30" customHeight="1">
      <c r="A414" s="5">
        <v>410</v>
      </c>
      <c r="B414" s="8" t="s">
        <v>611</v>
      </c>
      <c r="C414" s="8" t="s">
        <v>20</v>
      </c>
      <c r="D414" s="8" t="s">
        <v>603</v>
      </c>
      <c r="E414" s="8" t="s">
        <v>228</v>
      </c>
      <c r="F414" s="10">
        <f>VLOOKUP(B414,Sheet3!$C$2:$J$487,8,FALSE)</f>
        <v>7.6</v>
      </c>
      <c r="G414" s="13" t="s">
        <v>601</v>
      </c>
      <c r="H414" s="13"/>
      <c r="I414" s="151"/>
    </row>
    <row r="415" spans="1:9" ht="30" customHeight="1">
      <c r="A415" s="5">
        <v>411</v>
      </c>
      <c r="B415" s="8" t="s">
        <v>612</v>
      </c>
      <c r="C415" s="8" t="s">
        <v>30</v>
      </c>
      <c r="D415" s="8" t="s">
        <v>613</v>
      </c>
      <c r="E415" s="8" t="s">
        <v>228</v>
      </c>
      <c r="F415" s="10">
        <f>VLOOKUP(B415,Sheet3!$C$2:$J$487,8,FALSE)</f>
        <v>7.6</v>
      </c>
      <c r="G415" s="13" t="s">
        <v>601</v>
      </c>
      <c r="H415" s="13"/>
      <c r="I415" s="151"/>
    </row>
    <row r="416" spans="1:9" ht="30" customHeight="1">
      <c r="A416" s="5">
        <v>412</v>
      </c>
      <c r="B416" s="8" t="s">
        <v>614</v>
      </c>
      <c r="C416" s="8" t="s">
        <v>20</v>
      </c>
      <c r="D416" s="8" t="s">
        <v>603</v>
      </c>
      <c r="E416" s="8" t="s">
        <v>228</v>
      </c>
      <c r="F416" s="10">
        <f>VLOOKUP(B416,Sheet3!$C$2:$J$487,8,FALSE)</f>
        <v>7.6</v>
      </c>
      <c r="G416" s="13" t="s">
        <v>601</v>
      </c>
      <c r="H416" s="13"/>
      <c r="I416" s="151"/>
    </row>
    <row r="417" spans="1:9" ht="30" customHeight="1">
      <c r="A417" s="5">
        <v>413</v>
      </c>
      <c r="B417" s="8" t="s">
        <v>615</v>
      </c>
      <c r="C417" s="8" t="s">
        <v>326</v>
      </c>
      <c r="D417" s="8" t="s">
        <v>616</v>
      </c>
      <c r="E417" s="8" t="s">
        <v>600</v>
      </c>
      <c r="F417" s="10">
        <f>VLOOKUP(B417,Sheet3!$C$2:$J$487,8,FALSE)</f>
        <v>14.2</v>
      </c>
      <c r="G417" s="13" t="s">
        <v>601</v>
      </c>
      <c r="H417" s="13"/>
      <c r="I417" s="151"/>
    </row>
    <row r="418" spans="1:9" ht="30" customHeight="1">
      <c r="A418" s="5">
        <v>414</v>
      </c>
      <c r="B418" s="8" t="s">
        <v>617</v>
      </c>
      <c r="C418" s="8" t="s">
        <v>326</v>
      </c>
      <c r="D418" s="8" t="s">
        <v>616</v>
      </c>
      <c r="E418" s="8" t="s">
        <v>600</v>
      </c>
      <c r="F418" s="10">
        <f>VLOOKUP(B418,Sheet3!$C$2:$J$487,8,FALSE)</f>
        <v>14.2</v>
      </c>
      <c r="G418" s="13" t="s">
        <v>601</v>
      </c>
      <c r="H418" s="13"/>
      <c r="I418" s="151"/>
    </row>
    <row r="419" spans="1:9" ht="30" customHeight="1">
      <c r="A419" s="5">
        <v>415</v>
      </c>
      <c r="B419" s="8" t="s">
        <v>618</v>
      </c>
      <c r="C419" s="8" t="s">
        <v>326</v>
      </c>
      <c r="D419" s="8" t="s">
        <v>599</v>
      </c>
      <c r="E419" s="8" t="s">
        <v>600</v>
      </c>
      <c r="F419" s="10">
        <f>VLOOKUP(B419,Sheet3!$C$2:$J$487,8,FALSE)</f>
        <v>14.2</v>
      </c>
      <c r="G419" s="13" t="s">
        <v>601</v>
      </c>
      <c r="H419" s="13"/>
      <c r="I419" s="151"/>
    </row>
    <row r="420" spans="1:9" ht="30" customHeight="1">
      <c r="A420" s="5">
        <v>416</v>
      </c>
      <c r="B420" s="8" t="s">
        <v>619</v>
      </c>
      <c r="C420" s="8" t="s">
        <v>30</v>
      </c>
      <c r="D420" s="8" t="s">
        <v>620</v>
      </c>
      <c r="E420" s="8" t="s">
        <v>228</v>
      </c>
      <c r="F420" s="10">
        <f>VLOOKUP(B420,Sheet3!$C$2:$J$487,8,FALSE)</f>
        <v>10</v>
      </c>
      <c r="G420" s="13" t="s">
        <v>601</v>
      </c>
      <c r="H420" s="13"/>
      <c r="I420" s="151"/>
    </row>
    <row r="421" spans="1:9" ht="30" customHeight="1">
      <c r="A421" s="5">
        <v>417</v>
      </c>
      <c r="B421" s="8" t="s">
        <v>621</v>
      </c>
      <c r="C421" s="8" t="s">
        <v>20</v>
      </c>
      <c r="D421" s="8" t="s">
        <v>622</v>
      </c>
      <c r="E421" s="8" t="s">
        <v>84</v>
      </c>
      <c r="F421" s="10">
        <f>VLOOKUP(B421,Sheet3!$C$2:$J$487,8,FALSE)</f>
        <v>31.5</v>
      </c>
      <c r="G421" s="13" t="s">
        <v>623</v>
      </c>
      <c r="H421" s="13"/>
      <c r="I421" s="151"/>
    </row>
    <row r="422" spans="1:9" ht="30" customHeight="1">
      <c r="A422" s="5">
        <v>418</v>
      </c>
      <c r="B422" s="8" t="s">
        <v>624</v>
      </c>
      <c r="C422" s="8" t="s">
        <v>20</v>
      </c>
      <c r="D422" s="8" t="s">
        <v>622</v>
      </c>
      <c r="E422" s="8" t="s">
        <v>84</v>
      </c>
      <c r="F422" s="10">
        <f>VLOOKUP(B422,Sheet3!$C$2:$J$487,8,FALSE)</f>
        <v>37.1</v>
      </c>
      <c r="G422" s="13" t="s">
        <v>623</v>
      </c>
      <c r="H422" s="13"/>
      <c r="I422" s="151"/>
    </row>
    <row r="423" spans="1:9" ht="30" customHeight="1">
      <c r="A423" s="5">
        <v>419</v>
      </c>
      <c r="B423" s="8" t="s">
        <v>177</v>
      </c>
      <c r="C423" s="8" t="s">
        <v>20</v>
      </c>
      <c r="D423" s="8" t="s">
        <v>625</v>
      </c>
      <c r="E423" s="8" t="s">
        <v>84</v>
      </c>
      <c r="F423" s="10">
        <v>34.799999999999997</v>
      </c>
      <c r="G423" s="13" t="s">
        <v>623</v>
      </c>
      <c r="H423" s="13"/>
      <c r="I423" s="151"/>
    </row>
    <row r="424" spans="1:9" ht="30" customHeight="1">
      <c r="A424" s="5">
        <v>420</v>
      </c>
      <c r="B424" s="8" t="s">
        <v>626</v>
      </c>
      <c r="C424" s="8" t="s">
        <v>20</v>
      </c>
      <c r="D424" s="8" t="s">
        <v>625</v>
      </c>
      <c r="E424" s="8" t="s">
        <v>84</v>
      </c>
      <c r="F424" s="10">
        <f>VLOOKUP(B424,Sheet3!$C$2:$J$487,8,FALSE)</f>
        <v>31.6</v>
      </c>
      <c r="G424" s="13" t="s">
        <v>623</v>
      </c>
      <c r="H424" s="13"/>
      <c r="I424" s="151"/>
    </row>
    <row r="425" spans="1:9" ht="30" customHeight="1">
      <c r="A425" s="5">
        <v>421</v>
      </c>
      <c r="B425" s="8" t="s">
        <v>627</v>
      </c>
      <c r="C425" s="8" t="s">
        <v>20</v>
      </c>
      <c r="D425" s="8" t="s">
        <v>625</v>
      </c>
      <c r="E425" s="8" t="s">
        <v>84</v>
      </c>
      <c r="F425" s="10">
        <f>VLOOKUP(B425,Sheet3!$C$2:$J$487,8,FALSE)</f>
        <v>36.9</v>
      </c>
      <c r="G425" s="13" t="s">
        <v>623</v>
      </c>
      <c r="H425" s="13"/>
      <c r="I425" s="151"/>
    </row>
    <row r="426" spans="1:9" ht="30" customHeight="1">
      <c r="A426" s="5">
        <v>422</v>
      </c>
      <c r="B426" s="8" t="s">
        <v>628</v>
      </c>
      <c r="C426" s="8" t="s">
        <v>20</v>
      </c>
      <c r="D426" s="8" t="s">
        <v>625</v>
      </c>
      <c r="E426" s="8" t="s">
        <v>84</v>
      </c>
      <c r="F426" s="10">
        <f>VLOOKUP(B426,Sheet3!$C$2:$J$487,8,FALSE)</f>
        <v>48.9</v>
      </c>
      <c r="G426" s="13" t="s">
        <v>623</v>
      </c>
      <c r="H426" s="13"/>
      <c r="I426" s="151"/>
    </row>
    <row r="427" spans="1:9" ht="30" customHeight="1">
      <c r="A427" s="5">
        <v>423</v>
      </c>
      <c r="B427" s="8" t="s">
        <v>629</v>
      </c>
      <c r="C427" s="8" t="s">
        <v>67</v>
      </c>
      <c r="D427" s="8" t="s">
        <v>630</v>
      </c>
      <c r="E427" s="8" t="s">
        <v>228</v>
      </c>
      <c r="F427" s="10">
        <f>VLOOKUP(B427,Sheet3!$C$2:$J$487,8,FALSE)</f>
        <v>19.8</v>
      </c>
      <c r="G427" s="13" t="s">
        <v>631</v>
      </c>
      <c r="H427" s="13"/>
      <c r="I427" s="151"/>
    </row>
    <row r="428" spans="1:9" ht="30" customHeight="1">
      <c r="A428" s="5">
        <v>424</v>
      </c>
      <c r="B428" s="8" t="s">
        <v>632</v>
      </c>
      <c r="C428" s="8" t="s">
        <v>20</v>
      </c>
      <c r="D428" s="8" t="s">
        <v>633</v>
      </c>
      <c r="E428" s="8" t="s">
        <v>12</v>
      </c>
      <c r="F428" s="10">
        <f>VLOOKUP(B428,Sheet3!$C$2:$J$487,8,FALSE)</f>
        <v>30.5</v>
      </c>
      <c r="G428" s="13" t="s">
        <v>631</v>
      </c>
      <c r="H428" s="13"/>
      <c r="I428" s="151"/>
    </row>
    <row r="429" spans="1:9" ht="30" customHeight="1">
      <c r="A429" s="5">
        <v>425</v>
      </c>
      <c r="B429" s="8" t="s">
        <v>634</v>
      </c>
      <c r="C429" s="8" t="s">
        <v>20</v>
      </c>
      <c r="D429" s="8" t="s">
        <v>633</v>
      </c>
      <c r="E429" s="8" t="s">
        <v>12</v>
      </c>
      <c r="F429" s="10">
        <f>VLOOKUP(B429,Sheet3!$C$2:$J$487,8,FALSE)</f>
        <v>30.5</v>
      </c>
      <c r="G429" s="13" t="s">
        <v>631</v>
      </c>
      <c r="H429" s="13"/>
      <c r="I429" s="151"/>
    </row>
    <row r="430" spans="1:9" ht="30" customHeight="1">
      <c r="A430" s="5">
        <v>426</v>
      </c>
      <c r="B430" s="8" t="s">
        <v>635</v>
      </c>
      <c r="C430" s="8" t="s">
        <v>33</v>
      </c>
      <c r="D430" s="8" t="s">
        <v>636</v>
      </c>
      <c r="E430" s="8" t="s">
        <v>12</v>
      </c>
      <c r="F430" s="10">
        <f>VLOOKUP(B430,Sheet3!$C$2:$J$487,8,FALSE)</f>
        <v>43.2</v>
      </c>
      <c r="G430" s="13" t="s">
        <v>631</v>
      </c>
      <c r="H430" s="13"/>
      <c r="I430" s="151"/>
    </row>
    <row r="431" spans="1:9" ht="30" customHeight="1">
      <c r="A431" s="5">
        <v>427</v>
      </c>
      <c r="B431" s="8" t="s">
        <v>637</v>
      </c>
      <c r="C431" s="8" t="s">
        <v>33</v>
      </c>
      <c r="D431" s="8" t="s">
        <v>636</v>
      </c>
      <c r="E431" s="8" t="s">
        <v>12</v>
      </c>
      <c r="F431" s="10">
        <f>VLOOKUP(B431,Sheet3!$C$2:$J$487,8,FALSE)</f>
        <v>43.2</v>
      </c>
      <c r="G431" s="13" t="s">
        <v>631</v>
      </c>
      <c r="H431" s="13"/>
      <c r="I431" s="151"/>
    </row>
    <row r="432" spans="1:9" ht="30" customHeight="1">
      <c r="A432" s="5">
        <v>428</v>
      </c>
      <c r="B432" s="8" t="s">
        <v>638</v>
      </c>
      <c r="C432" s="8" t="s">
        <v>33</v>
      </c>
      <c r="D432" s="8" t="s">
        <v>639</v>
      </c>
      <c r="E432" s="8" t="s">
        <v>12</v>
      </c>
      <c r="F432" s="10">
        <f>VLOOKUP(B432,Sheet3!$C$2:$J$487,8,FALSE)</f>
        <v>260</v>
      </c>
      <c r="G432" s="13" t="s">
        <v>640</v>
      </c>
      <c r="H432" s="13"/>
      <c r="I432" s="151"/>
    </row>
    <row r="433" spans="1:9" ht="30" customHeight="1">
      <c r="A433" s="5">
        <v>429</v>
      </c>
      <c r="B433" s="8" t="s">
        <v>641</v>
      </c>
      <c r="C433" s="8" t="s">
        <v>33</v>
      </c>
      <c r="D433" s="8" t="s">
        <v>642</v>
      </c>
      <c r="E433" s="8" t="s">
        <v>12</v>
      </c>
      <c r="F433" s="10">
        <f>VLOOKUP(B433,Sheet3!$C$2:$J$487,8,FALSE)</f>
        <v>320</v>
      </c>
      <c r="G433" s="13" t="s">
        <v>640</v>
      </c>
      <c r="H433" s="13"/>
      <c r="I433" s="151"/>
    </row>
    <row r="434" spans="1:9" ht="30" customHeight="1">
      <c r="A434" s="5">
        <v>430</v>
      </c>
      <c r="B434" s="8" t="s">
        <v>643</v>
      </c>
      <c r="C434" s="8" t="s">
        <v>20</v>
      </c>
      <c r="D434" s="8" t="s">
        <v>644</v>
      </c>
      <c r="E434" s="8" t="s">
        <v>12</v>
      </c>
      <c r="F434" s="10">
        <f>VLOOKUP(B434,Sheet3!$C$2:$J$487,8,FALSE)</f>
        <v>23.4</v>
      </c>
      <c r="G434" s="13" t="s">
        <v>645</v>
      </c>
      <c r="H434" s="13"/>
      <c r="I434" s="151"/>
    </row>
    <row r="435" spans="1:9" ht="30" customHeight="1">
      <c r="A435" s="5">
        <v>431</v>
      </c>
      <c r="B435" s="8" t="s">
        <v>646</v>
      </c>
      <c r="C435" s="8" t="s">
        <v>20</v>
      </c>
      <c r="D435" s="8" t="s">
        <v>647</v>
      </c>
      <c r="E435" s="8" t="s">
        <v>12</v>
      </c>
      <c r="F435" s="10">
        <f>VLOOKUP(B435,Sheet3!$C$2:$J$487,8,FALSE)</f>
        <v>23.4</v>
      </c>
      <c r="G435" s="13" t="s">
        <v>645</v>
      </c>
      <c r="H435" s="13"/>
      <c r="I435" s="151"/>
    </row>
    <row r="436" spans="1:9" ht="30" customHeight="1">
      <c r="A436" s="5">
        <v>432</v>
      </c>
      <c r="B436" s="8" t="s">
        <v>648</v>
      </c>
      <c r="C436" s="8" t="s">
        <v>20</v>
      </c>
      <c r="D436" s="8" t="s">
        <v>647</v>
      </c>
      <c r="E436" s="8" t="s">
        <v>12</v>
      </c>
      <c r="F436" s="10">
        <f>VLOOKUP(B436,Sheet3!$C$2:$J$487,8,FALSE)</f>
        <v>29.8</v>
      </c>
      <c r="G436" s="13" t="s">
        <v>645</v>
      </c>
      <c r="H436" s="13"/>
      <c r="I436" s="151"/>
    </row>
    <row r="437" spans="1:9" ht="30" customHeight="1">
      <c r="A437" s="5">
        <v>433</v>
      </c>
      <c r="B437" s="8" t="s">
        <v>649</v>
      </c>
      <c r="C437" s="8" t="s">
        <v>20</v>
      </c>
      <c r="D437" s="8" t="s">
        <v>547</v>
      </c>
      <c r="E437" s="8" t="s">
        <v>650</v>
      </c>
      <c r="F437" s="10">
        <f>VLOOKUP(B437,Sheet3!$C$2:$J$487,8,FALSE)</f>
        <v>51</v>
      </c>
      <c r="G437" s="13" t="s">
        <v>645</v>
      </c>
      <c r="H437" s="13"/>
      <c r="I437" s="151"/>
    </row>
    <row r="438" spans="1:9" ht="30" customHeight="1">
      <c r="A438" s="5">
        <v>434</v>
      </c>
      <c r="B438" s="8" t="s">
        <v>651</v>
      </c>
      <c r="C438" s="8" t="s">
        <v>20</v>
      </c>
      <c r="D438" s="8" t="s">
        <v>547</v>
      </c>
      <c r="E438" s="8" t="s">
        <v>84</v>
      </c>
      <c r="F438" s="10">
        <f>VLOOKUP(B438,Sheet3!$C$2:$J$487,8,FALSE)</f>
        <v>49.6</v>
      </c>
      <c r="G438" s="13" t="s">
        <v>645</v>
      </c>
      <c r="H438" s="13"/>
      <c r="I438" s="151"/>
    </row>
    <row r="439" spans="1:9" ht="30" customHeight="1">
      <c r="A439" s="5">
        <v>435</v>
      </c>
      <c r="B439" s="8" t="s">
        <v>652</v>
      </c>
      <c r="C439" s="8" t="s">
        <v>20</v>
      </c>
      <c r="D439" s="8" t="s">
        <v>644</v>
      </c>
      <c r="E439" s="8" t="s">
        <v>84</v>
      </c>
      <c r="F439" s="10">
        <f>VLOOKUP(B439,Sheet3!$C$2:$J$487,8,FALSE)</f>
        <v>64</v>
      </c>
      <c r="G439" s="13" t="s">
        <v>645</v>
      </c>
      <c r="H439" s="13"/>
      <c r="I439" s="151"/>
    </row>
    <row r="440" spans="1:9" ht="30" customHeight="1">
      <c r="A440" s="5">
        <v>436</v>
      </c>
      <c r="B440" s="8" t="s">
        <v>653</v>
      </c>
      <c r="C440" s="8" t="s">
        <v>20</v>
      </c>
      <c r="D440" s="8" t="s">
        <v>654</v>
      </c>
      <c r="E440" s="8" t="s">
        <v>12</v>
      </c>
      <c r="F440" s="10">
        <f>VLOOKUP(B440,Sheet3!$C$2:$J$487,8,FALSE)</f>
        <v>36</v>
      </c>
      <c r="G440" s="13" t="s">
        <v>645</v>
      </c>
      <c r="H440" s="13"/>
      <c r="I440" s="151"/>
    </row>
    <row r="441" spans="1:9" ht="30" customHeight="1">
      <c r="A441" s="5">
        <v>437</v>
      </c>
      <c r="B441" s="8" t="s">
        <v>655</v>
      </c>
      <c r="C441" s="8" t="s">
        <v>20</v>
      </c>
      <c r="D441" s="8" t="s">
        <v>547</v>
      </c>
      <c r="E441" s="8" t="s">
        <v>84</v>
      </c>
      <c r="F441" s="10">
        <f>VLOOKUP(B441,Sheet3!$C$2:$J$487,8,FALSE)</f>
        <v>28</v>
      </c>
      <c r="G441" s="13" t="s">
        <v>645</v>
      </c>
      <c r="H441" s="13"/>
      <c r="I441" s="151"/>
    </row>
    <row r="442" spans="1:9" ht="30" customHeight="1">
      <c r="A442" s="5">
        <v>438</v>
      </c>
      <c r="B442" s="8" t="s">
        <v>656</v>
      </c>
      <c r="C442" s="8" t="s">
        <v>250</v>
      </c>
      <c r="D442" s="8" t="s">
        <v>83</v>
      </c>
      <c r="E442" s="8" t="s">
        <v>12</v>
      </c>
      <c r="F442" s="10">
        <f>VLOOKUP(B442,Sheet3!$C$2:$J$487,8,FALSE)</f>
        <v>12</v>
      </c>
      <c r="G442" s="13" t="s">
        <v>645</v>
      </c>
      <c r="H442" s="13"/>
      <c r="I442" s="151"/>
    </row>
    <row r="443" spans="1:9" ht="30" customHeight="1">
      <c r="A443" s="5">
        <v>439</v>
      </c>
      <c r="B443" s="8" t="s">
        <v>657</v>
      </c>
      <c r="C443" s="8" t="s">
        <v>30</v>
      </c>
      <c r="D443" s="8" t="s">
        <v>658</v>
      </c>
      <c r="E443" s="8" t="s">
        <v>12</v>
      </c>
      <c r="F443" s="10">
        <f>VLOOKUP(B443,Sheet3!$C$2:$J$487,8,FALSE)</f>
        <v>80.900000000000006</v>
      </c>
      <c r="G443" s="13" t="s">
        <v>659</v>
      </c>
      <c r="H443" s="13"/>
      <c r="I443" s="151"/>
    </row>
    <row r="444" spans="1:9" ht="30" customHeight="1">
      <c r="A444" s="5">
        <v>440</v>
      </c>
      <c r="B444" s="8" t="s">
        <v>660</v>
      </c>
      <c r="C444" s="8" t="s">
        <v>30</v>
      </c>
      <c r="D444" s="8" t="s">
        <v>658</v>
      </c>
      <c r="E444" s="8" t="s">
        <v>12</v>
      </c>
      <c r="F444" s="10">
        <f>VLOOKUP(B444,Sheet3!$C$2:$J$487,8,FALSE)</f>
        <v>96.3</v>
      </c>
      <c r="G444" s="13" t="s">
        <v>659</v>
      </c>
      <c r="H444" s="13"/>
      <c r="I444" s="151"/>
    </row>
    <row r="445" spans="1:9" ht="30" customHeight="1">
      <c r="A445" s="5">
        <v>441</v>
      </c>
      <c r="B445" s="8" t="s">
        <v>661</v>
      </c>
      <c r="C445" s="8" t="s">
        <v>33</v>
      </c>
      <c r="D445" s="8" t="s">
        <v>482</v>
      </c>
      <c r="E445" s="8" t="s">
        <v>12</v>
      </c>
      <c r="F445" s="10">
        <f>VLOOKUP(B445,Sheet3!$C$2:$J$487,8,FALSE)</f>
        <v>62.7</v>
      </c>
      <c r="G445" s="13" t="s">
        <v>659</v>
      </c>
      <c r="H445" s="13"/>
      <c r="I445" s="151"/>
    </row>
    <row r="446" spans="1:9" ht="30" customHeight="1">
      <c r="A446" s="5">
        <v>442</v>
      </c>
      <c r="B446" s="8" t="s">
        <v>662</v>
      </c>
      <c r="C446" s="8" t="s">
        <v>30</v>
      </c>
      <c r="D446" s="8" t="s">
        <v>658</v>
      </c>
      <c r="E446" s="8" t="s">
        <v>12</v>
      </c>
      <c r="F446" s="10">
        <f>VLOOKUP(B446,Sheet3!$C$2:$J$487,8,FALSE)</f>
        <v>71.599999999999994</v>
      </c>
      <c r="G446" s="13" t="s">
        <v>659</v>
      </c>
      <c r="H446" s="13"/>
      <c r="I446" s="151"/>
    </row>
    <row r="447" spans="1:9" ht="78.95" customHeight="1">
      <c r="A447" s="5">
        <v>443</v>
      </c>
      <c r="B447" s="8" t="s">
        <v>663</v>
      </c>
      <c r="C447" s="8" t="s">
        <v>111</v>
      </c>
      <c r="D447" s="8" t="s">
        <v>23</v>
      </c>
      <c r="E447" s="8" t="s">
        <v>12</v>
      </c>
      <c r="F447" s="10">
        <v>42</v>
      </c>
      <c r="G447" s="13" t="s">
        <v>664</v>
      </c>
      <c r="H447" s="13"/>
      <c r="I447" s="151"/>
    </row>
    <row r="448" spans="1:9" ht="68.099999999999994" customHeight="1">
      <c r="A448" s="5">
        <v>444</v>
      </c>
      <c r="B448" s="8" t="s">
        <v>665</v>
      </c>
      <c r="C448" s="8" t="s">
        <v>30</v>
      </c>
      <c r="D448" s="8" t="s">
        <v>102</v>
      </c>
      <c r="E448" s="8" t="s">
        <v>12</v>
      </c>
      <c r="F448" s="10">
        <v>33</v>
      </c>
      <c r="G448" s="13" t="s">
        <v>664</v>
      </c>
      <c r="H448" s="13"/>
      <c r="I448" s="151"/>
    </row>
    <row r="449" spans="1:9" ht="66" customHeight="1">
      <c r="A449" s="5">
        <v>445</v>
      </c>
      <c r="B449" s="8" t="s">
        <v>666</v>
      </c>
      <c r="C449" s="8" t="s">
        <v>30</v>
      </c>
      <c r="D449" s="8" t="s">
        <v>102</v>
      </c>
      <c r="E449" s="8" t="s">
        <v>12</v>
      </c>
      <c r="F449" s="10">
        <v>53</v>
      </c>
      <c r="G449" s="13" t="s">
        <v>664</v>
      </c>
      <c r="H449" s="13"/>
      <c r="I449" s="151"/>
    </row>
    <row r="450" spans="1:9" ht="30" customHeight="1">
      <c r="A450" s="5">
        <v>446</v>
      </c>
      <c r="B450" s="8" t="s">
        <v>667</v>
      </c>
      <c r="C450" s="8" t="s">
        <v>30</v>
      </c>
      <c r="D450" s="8" t="s">
        <v>11</v>
      </c>
      <c r="E450" s="8" t="s">
        <v>12</v>
      </c>
      <c r="F450" s="10">
        <v>31</v>
      </c>
      <c r="G450" s="13" t="s">
        <v>65</v>
      </c>
      <c r="H450" s="13"/>
      <c r="I450" s="151"/>
    </row>
    <row r="451" spans="1:9" ht="30" customHeight="1">
      <c r="A451" s="5">
        <v>447</v>
      </c>
      <c r="B451" s="8" t="s">
        <v>668</v>
      </c>
      <c r="C451" s="8" t="s">
        <v>10</v>
      </c>
      <c r="D451" s="8" t="s">
        <v>11</v>
      </c>
      <c r="E451" s="8" t="s">
        <v>12</v>
      </c>
      <c r="F451" s="10">
        <v>90</v>
      </c>
      <c r="G451" s="13" t="s">
        <v>65</v>
      </c>
      <c r="H451" s="13"/>
      <c r="I451" s="151"/>
    </row>
    <row r="452" spans="1:9" ht="30" customHeight="1">
      <c r="A452" s="5">
        <v>448</v>
      </c>
      <c r="B452" s="8" t="s">
        <v>669</v>
      </c>
      <c r="C452" s="8" t="s">
        <v>10</v>
      </c>
      <c r="D452" s="8" t="s">
        <v>670</v>
      </c>
      <c r="E452" s="8" t="s">
        <v>12</v>
      </c>
      <c r="F452" s="10">
        <v>79</v>
      </c>
      <c r="G452" s="13" t="s">
        <v>65</v>
      </c>
      <c r="H452" s="13"/>
      <c r="I452" s="151"/>
    </row>
    <row r="453" spans="1:9" ht="66.95" customHeight="1">
      <c r="A453" s="5">
        <v>449</v>
      </c>
      <c r="B453" s="8" t="s">
        <v>671</v>
      </c>
      <c r="C453" s="8" t="s">
        <v>111</v>
      </c>
      <c r="D453" s="8" t="s">
        <v>23</v>
      </c>
      <c r="E453" s="8" t="s">
        <v>12</v>
      </c>
      <c r="F453" s="10">
        <v>23</v>
      </c>
      <c r="G453" s="13" t="s">
        <v>664</v>
      </c>
      <c r="H453" s="13"/>
      <c r="I453" s="151"/>
    </row>
    <row r="454" spans="1:9" ht="69" customHeight="1">
      <c r="A454" s="5">
        <v>450</v>
      </c>
      <c r="B454" s="8" t="s">
        <v>672</v>
      </c>
      <c r="C454" s="8" t="s">
        <v>30</v>
      </c>
      <c r="D454" s="8" t="s">
        <v>102</v>
      </c>
      <c r="E454" s="8" t="s">
        <v>12</v>
      </c>
      <c r="F454" s="10">
        <v>20</v>
      </c>
      <c r="G454" s="13" t="s">
        <v>664</v>
      </c>
      <c r="H454" s="13"/>
      <c r="I454" s="151"/>
    </row>
    <row r="455" spans="1:9" ht="30" customHeight="1">
      <c r="A455" s="5">
        <v>451</v>
      </c>
      <c r="B455" s="8" t="s">
        <v>673</v>
      </c>
      <c r="C455" s="8" t="s">
        <v>674</v>
      </c>
      <c r="D455" s="8" t="s">
        <v>675</v>
      </c>
      <c r="E455" s="8" t="s">
        <v>12</v>
      </c>
      <c r="F455" s="10">
        <v>76</v>
      </c>
      <c r="G455" s="13" t="s">
        <v>234</v>
      </c>
      <c r="H455" s="13"/>
      <c r="I455" s="151"/>
    </row>
    <row r="456" spans="1:9" ht="30" customHeight="1">
      <c r="A456" s="5">
        <v>452</v>
      </c>
      <c r="B456" s="8" t="s">
        <v>676</v>
      </c>
      <c r="C456" s="8" t="s">
        <v>674</v>
      </c>
      <c r="D456" s="8" t="s">
        <v>675</v>
      </c>
      <c r="E456" s="8" t="s">
        <v>12</v>
      </c>
      <c r="F456" s="10">
        <v>65</v>
      </c>
      <c r="G456" s="13" t="s">
        <v>234</v>
      </c>
      <c r="H456" s="13"/>
      <c r="I456" s="151"/>
    </row>
    <row r="457" spans="1:9" ht="30" customHeight="1">
      <c r="A457" s="5">
        <v>453</v>
      </c>
      <c r="B457" s="8" t="s">
        <v>677</v>
      </c>
      <c r="C457" s="8" t="s">
        <v>674</v>
      </c>
      <c r="D457" s="8" t="s">
        <v>675</v>
      </c>
      <c r="E457" s="8" t="s">
        <v>12</v>
      </c>
      <c r="F457" s="10">
        <v>53</v>
      </c>
      <c r="G457" s="13" t="s">
        <v>234</v>
      </c>
      <c r="H457" s="13"/>
      <c r="I457" s="151"/>
    </row>
    <row r="458" spans="1:9" ht="30" customHeight="1">
      <c r="A458" s="5">
        <v>454</v>
      </c>
      <c r="B458" s="8" t="s">
        <v>678</v>
      </c>
      <c r="C458" s="8" t="s">
        <v>674</v>
      </c>
      <c r="D458" s="8" t="s">
        <v>679</v>
      </c>
      <c r="E458" s="8" t="s">
        <v>12</v>
      </c>
      <c r="F458" s="10">
        <v>45</v>
      </c>
      <c r="G458" s="13" t="s">
        <v>234</v>
      </c>
      <c r="H458" s="13"/>
      <c r="I458" s="151"/>
    </row>
    <row r="459" spans="1:9" ht="30" customHeight="1">
      <c r="A459" s="5">
        <v>455</v>
      </c>
      <c r="B459" s="8" t="s">
        <v>680</v>
      </c>
      <c r="C459" s="8" t="s">
        <v>33</v>
      </c>
      <c r="D459" s="8" t="s">
        <v>681</v>
      </c>
      <c r="E459" s="8" t="s">
        <v>12</v>
      </c>
      <c r="F459" s="10">
        <v>35</v>
      </c>
      <c r="G459" s="13" t="s">
        <v>165</v>
      </c>
      <c r="H459" s="13"/>
      <c r="I459" s="151"/>
    </row>
    <row r="460" spans="1:9" ht="30" customHeight="1">
      <c r="A460" s="5">
        <v>456</v>
      </c>
      <c r="B460" s="8" t="s">
        <v>682</v>
      </c>
      <c r="C460" s="8" t="s">
        <v>33</v>
      </c>
      <c r="D460" s="8" t="s">
        <v>683</v>
      </c>
      <c r="E460" s="8" t="s">
        <v>12</v>
      </c>
      <c r="F460" s="10">
        <v>33</v>
      </c>
      <c r="G460" s="13" t="s">
        <v>165</v>
      </c>
      <c r="H460" s="13"/>
      <c r="I460" s="151"/>
    </row>
    <row r="461" spans="1:9" ht="30" customHeight="1">
      <c r="A461" s="5">
        <v>457</v>
      </c>
      <c r="B461" s="8" t="s">
        <v>684</v>
      </c>
      <c r="C461" s="8" t="s">
        <v>33</v>
      </c>
      <c r="D461" s="8" t="s">
        <v>675</v>
      </c>
      <c r="E461" s="8" t="s">
        <v>12</v>
      </c>
      <c r="F461" s="10">
        <v>37</v>
      </c>
      <c r="G461" s="13" t="s">
        <v>165</v>
      </c>
      <c r="H461" s="13"/>
      <c r="I461" s="151"/>
    </row>
    <row r="462" spans="1:9" ht="30" customHeight="1">
      <c r="A462" s="5">
        <v>458</v>
      </c>
      <c r="B462" s="8" t="s">
        <v>685</v>
      </c>
      <c r="C462" s="8" t="s">
        <v>33</v>
      </c>
      <c r="D462" s="8" t="s">
        <v>686</v>
      </c>
      <c r="E462" s="8" t="s">
        <v>12</v>
      </c>
      <c r="F462" s="10">
        <v>33</v>
      </c>
      <c r="G462" s="13" t="s">
        <v>165</v>
      </c>
      <c r="H462" s="13"/>
      <c r="I462" s="151"/>
    </row>
    <row r="463" spans="1:9" ht="30" customHeight="1">
      <c r="A463" s="5">
        <v>459</v>
      </c>
      <c r="B463" s="8" t="s">
        <v>687</v>
      </c>
      <c r="C463" s="8" t="s">
        <v>111</v>
      </c>
      <c r="D463" s="8" t="s">
        <v>688</v>
      </c>
      <c r="E463" s="8" t="s">
        <v>84</v>
      </c>
      <c r="F463" s="10">
        <v>97</v>
      </c>
      <c r="G463" s="13" t="s">
        <v>289</v>
      </c>
      <c r="H463" s="13"/>
      <c r="I463" s="151"/>
    </row>
    <row r="464" spans="1:9" ht="30" customHeight="1">
      <c r="A464" s="5">
        <v>460</v>
      </c>
      <c r="B464" s="8" t="s">
        <v>689</v>
      </c>
      <c r="C464" s="8" t="s">
        <v>111</v>
      </c>
      <c r="D464" s="8" t="s">
        <v>688</v>
      </c>
      <c r="E464" s="8" t="s">
        <v>84</v>
      </c>
      <c r="F464" s="10">
        <v>88</v>
      </c>
      <c r="G464" s="13" t="s">
        <v>289</v>
      </c>
      <c r="H464" s="13"/>
      <c r="I464" s="151"/>
    </row>
    <row r="465" spans="1:9" ht="30" customHeight="1">
      <c r="A465" s="5">
        <v>461</v>
      </c>
      <c r="B465" s="8" t="s">
        <v>690</v>
      </c>
      <c r="C465" s="8" t="s">
        <v>10</v>
      </c>
      <c r="D465" s="8" t="s">
        <v>691</v>
      </c>
      <c r="E465" s="8" t="s">
        <v>228</v>
      </c>
      <c r="F465" s="10">
        <v>11.2</v>
      </c>
      <c r="G465" s="13" t="s">
        <v>409</v>
      </c>
      <c r="H465" s="13"/>
      <c r="I465" s="151"/>
    </row>
    <row r="466" spans="1:9" ht="30" customHeight="1">
      <c r="A466" s="5">
        <v>462</v>
      </c>
      <c r="B466" s="8" t="s">
        <v>692</v>
      </c>
      <c r="C466" s="8" t="s">
        <v>10</v>
      </c>
      <c r="D466" s="8" t="s">
        <v>691</v>
      </c>
      <c r="E466" s="8" t="s">
        <v>228</v>
      </c>
      <c r="F466" s="10">
        <v>11.6</v>
      </c>
      <c r="G466" s="13" t="s">
        <v>409</v>
      </c>
      <c r="H466" s="13"/>
      <c r="I466" s="151"/>
    </row>
    <row r="467" spans="1:9" ht="30" customHeight="1">
      <c r="A467" s="5">
        <v>463</v>
      </c>
      <c r="B467" s="8" t="s">
        <v>693</v>
      </c>
      <c r="C467" s="8" t="s">
        <v>10</v>
      </c>
      <c r="D467" s="8" t="s">
        <v>691</v>
      </c>
      <c r="E467" s="8" t="s">
        <v>228</v>
      </c>
      <c r="F467" s="10">
        <v>11</v>
      </c>
      <c r="G467" s="13" t="s">
        <v>409</v>
      </c>
      <c r="H467" s="13"/>
      <c r="I467" s="151"/>
    </row>
    <row r="468" spans="1:9" ht="30" customHeight="1">
      <c r="A468" s="5">
        <v>464</v>
      </c>
      <c r="B468" s="8" t="s">
        <v>694</v>
      </c>
      <c r="C468" s="8" t="s">
        <v>30</v>
      </c>
      <c r="D468" s="8" t="s">
        <v>695</v>
      </c>
      <c r="E468" s="8" t="s">
        <v>228</v>
      </c>
      <c r="F468" s="10">
        <v>8.6999999999999993</v>
      </c>
      <c r="G468" s="13" t="s">
        <v>409</v>
      </c>
      <c r="H468" s="13"/>
      <c r="I468" s="151"/>
    </row>
    <row r="469" spans="1:9" ht="30" customHeight="1">
      <c r="A469" s="5">
        <v>465</v>
      </c>
      <c r="B469" s="8" t="s">
        <v>696</v>
      </c>
      <c r="C469" s="8" t="s">
        <v>30</v>
      </c>
      <c r="D469" s="8" t="s">
        <v>695</v>
      </c>
      <c r="E469" s="8" t="s">
        <v>228</v>
      </c>
      <c r="F469" s="10">
        <v>9</v>
      </c>
      <c r="G469" s="13" t="s">
        <v>409</v>
      </c>
      <c r="H469" s="13"/>
      <c r="I469" s="151"/>
    </row>
    <row r="470" spans="1:9" ht="30" customHeight="1">
      <c r="A470" s="5">
        <v>466</v>
      </c>
      <c r="B470" s="8" t="s">
        <v>697</v>
      </c>
      <c r="C470" s="8" t="s">
        <v>30</v>
      </c>
      <c r="D470" s="8" t="s">
        <v>695</v>
      </c>
      <c r="E470" s="8" t="s">
        <v>228</v>
      </c>
      <c r="F470" s="10">
        <v>9.6</v>
      </c>
      <c r="G470" s="13" t="s">
        <v>409</v>
      </c>
      <c r="H470" s="13"/>
      <c r="I470" s="151"/>
    </row>
    <row r="471" spans="1:9" ht="30" customHeight="1">
      <c r="A471" s="5">
        <v>467</v>
      </c>
      <c r="B471" s="8" t="s">
        <v>698</v>
      </c>
      <c r="C471" s="8" t="s">
        <v>30</v>
      </c>
      <c r="D471" s="8" t="s">
        <v>695</v>
      </c>
      <c r="E471" s="8" t="s">
        <v>228</v>
      </c>
      <c r="F471" s="10">
        <v>10</v>
      </c>
      <c r="G471" s="13" t="s">
        <v>409</v>
      </c>
      <c r="H471" s="13"/>
      <c r="I471" s="151"/>
    </row>
    <row r="472" spans="1:9" ht="30" customHeight="1">
      <c r="A472" s="5">
        <v>468</v>
      </c>
      <c r="B472" s="8" t="s">
        <v>699</v>
      </c>
      <c r="C472" s="8" t="s">
        <v>70</v>
      </c>
      <c r="D472" s="8" t="s">
        <v>700</v>
      </c>
      <c r="E472" s="8" t="s">
        <v>84</v>
      </c>
      <c r="F472" s="10">
        <v>90</v>
      </c>
      <c r="G472" s="13" t="s">
        <v>701</v>
      </c>
      <c r="H472" s="13"/>
      <c r="I472" s="151"/>
    </row>
    <row r="473" spans="1:9" ht="30" customHeight="1">
      <c r="A473" s="5">
        <v>469</v>
      </c>
      <c r="B473" s="8" t="s">
        <v>702</v>
      </c>
      <c r="C473" s="8" t="s">
        <v>70</v>
      </c>
      <c r="D473" s="8" t="s">
        <v>700</v>
      </c>
      <c r="E473" s="8" t="s">
        <v>84</v>
      </c>
      <c r="F473" s="10">
        <v>90</v>
      </c>
      <c r="G473" s="13" t="s">
        <v>701</v>
      </c>
      <c r="H473" s="13"/>
      <c r="I473" s="151"/>
    </row>
    <row r="474" spans="1:9" ht="30" customHeight="1">
      <c r="A474" s="5">
        <v>470</v>
      </c>
      <c r="B474" s="8" t="s">
        <v>703</v>
      </c>
      <c r="C474" s="8" t="s">
        <v>244</v>
      </c>
      <c r="D474" s="8" t="s">
        <v>704</v>
      </c>
      <c r="E474" s="8" t="s">
        <v>12</v>
      </c>
      <c r="F474" s="10">
        <v>34</v>
      </c>
      <c r="G474" s="13" t="s">
        <v>705</v>
      </c>
      <c r="H474" s="13"/>
      <c r="I474" s="151"/>
    </row>
    <row r="475" spans="1:9" ht="30" customHeight="1">
      <c r="A475" s="5">
        <v>471</v>
      </c>
      <c r="B475" s="8" t="s">
        <v>706</v>
      </c>
      <c r="C475" s="8" t="s">
        <v>82</v>
      </c>
      <c r="D475" s="8" t="s">
        <v>707</v>
      </c>
      <c r="E475" s="8" t="s">
        <v>420</v>
      </c>
      <c r="F475" s="10">
        <v>21</v>
      </c>
      <c r="G475" s="13" t="s">
        <v>705</v>
      </c>
      <c r="H475" s="13"/>
      <c r="I475" s="151"/>
    </row>
    <row r="476" spans="1:9" ht="30" customHeight="1">
      <c r="A476" s="5">
        <v>472</v>
      </c>
      <c r="B476" s="8" t="s">
        <v>708</v>
      </c>
      <c r="C476" s="8" t="s">
        <v>30</v>
      </c>
      <c r="D476" s="8" t="s">
        <v>709</v>
      </c>
      <c r="E476" s="8" t="s">
        <v>12</v>
      </c>
      <c r="F476" s="10">
        <v>110</v>
      </c>
      <c r="G476" s="13" t="s">
        <v>710</v>
      </c>
      <c r="H476" s="13"/>
      <c r="I476" s="151"/>
    </row>
    <row r="477" spans="1:9" ht="30" customHeight="1">
      <c r="A477" s="5">
        <v>473</v>
      </c>
      <c r="B477" s="8" t="s">
        <v>711</v>
      </c>
      <c r="C477" s="8" t="s">
        <v>30</v>
      </c>
      <c r="D477" s="8" t="s">
        <v>709</v>
      </c>
      <c r="E477" s="8" t="s">
        <v>12</v>
      </c>
      <c r="F477" s="10">
        <v>120</v>
      </c>
      <c r="G477" s="13" t="s">
        <v>710</v>
      </c>
      <c r="H477" s="13"/>
      <c r="I477" s="151"/>
    </row>
  </sheetData>
  <autoFilter ref="B4:G477"/>
  <mergeCells count="5">
    <mergeCell ref="A2:I2"/>
    <mergeCell ref="G5:G16"/>
    <mergeCell ref="G17:G29"/>
    <mergeCell ref="G30:G40"/>
    <mergeCell ref="A3:I3"/>
  </mergeCells>
  <phoneticPr fontId="13" type="noConversion"/>
  <printOptions horizontalCentered="1"/>
  <pageMargins left="0.23622047244094499" right="0.23622047244094499" top="0.74803149606299202" bottom="0.74803149606299202" header="0.31496062992126" footer="0.31496062992126"/>
  <pageSetup paperSize="9" scale="86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459"/>
  <sheetViews>
    <sheetView workbookViewId="0">
      <selection activeCell="I476" sqref="I476"/>
    </sheetView>
  </sheetViews>
  <sheetFormatPr defaultColWidth="9" defaultRowHeight="13.5"/>
  <cols>
    <col min="3" max="3" width="36.375" customWidth="1"/>
    <col min="8" max="8" width="24.125" customWidth="1"/>
    <col min="9" max="9" width="36.75" customWidth="1"/>
  </cols>
  <sheetData>
    <row r="1" spans="1:9" ht="30">
      <c r="A1" s="125" t="s">
        <v>1</v>
      </c>
      <c r="B1" s="126" t="s">
        <v>712</v>
      </c>
      <c r="C1" s="125" t="s">
        <v>2</v>
      </c>
      <c r="D1" s="125" t="s">
        <v>3</v>
      </c>
      <c r="E1" s="125" t="s">
        <v>4</v>
      </c>
      <c r="F1" s="125" t="s">
        <v>5</v>
      </c>
      <c r="G1" s="127" t="s">
        <v>6</v>
      </c>
      <c r="H1" s="7" t="s">
        <v>713</v>
      </c>
      <c r="I1" s="7" t="s">
        <v>714</v>
      </c>
    </row>
    <row r="2" spans="1:9" ht="39.950000000000003" hidden="1" customHeight="1">
      <c r="A2" s="128">
        <v>1</v>
      </c>
      <c r="B2" s="129" t="s">
        <v>65</v>
      </c>
      <c r="C2" s="8" t="s">
        <v>9</v>
      </c>
      <c r="D2" s="128" t="s">
        <v>10</v>
      </c>
      <c r="E2" s="130" t="s">
        <v>11</v>
      </c>
      <c r="F2" s="130" t="s">
        <v>12</v>
      </c>
      <c r="G2" s="131">
        <v>50</v>
      </c>
      <c r="H2" s="15" t="s">
        <v>715</v>
      </c>
      <c r="I2" s="15" t="s">
        <v>716</v>
      </c>
    </row>
    <row r="3" spans="1:9" ht="39.950000000000003" hidden="1" customHeight="1">
      <c r="A3" s="128">
        <v>2</v>
      </c>
      <c r="B3" s="129" t="s">
        <v>65</v>
      </c>
      <c r="C3" s="8" t="s">
        <v>14</v>
      </c>
      <c r="D3" s="128" t="s">
        <v>15</v>
      </c>
      <c r="E3" s="130" t="s">
        <v>16</v>
      </c>
      <c r="F3" s="130" t="s">
        <v>12</v>
      </c>
      <c r="G3" s="131">
        <v>40.89</v>
      </c>
      <c r="H3" s="15" t="s">
        <v>717</v>
      </c>
      <c r="I3" s="15" t="s">
        <v>718</v>
      </c>
    </row>
    <row r="4" spans="1:9" ht="39.950000000000003" hidden="1" customHeight="1">
      <c r="A4" s="128">
        <v>3</v>
      </c>
      <c r="B4" s="129" t="s">
        <v>65</v>
      </c>
      <c r="C4" s="8" t="s">
        <v>17</v>
      </c>
      <c r="D4" s="128" t="s">
        <v>15</v>
      </c>
      <c r="E4" s="130" t="s">
        <v>18</v>
      </c>
      <c r="F4" s="130" t="s">
        <v>12</v>
      </c>
      <c r="G4" s="131">
        <v>43.5</v>
      </c>
      <c r="H4" s="15" t="s">
        <v>719</v>
      </c>
      <c r="I4" s="15" t="s">
        <v>720</v>
      </c>
    </row>
    <row r="5" spans="1:9" ht="39.950000000000003" hidden="1" customHeight="1">
      <c r="A5" s="128">
        <v>4</v>
      </c>
      <c r="B5" s="129" t="s">
        <v>65</v>
      </c>
      <c r="C5" s="8" t="s">
        <v>19</v>
      </c>
      <c r="D5" s="128" t="s">
        <v>20</v>
      </c>
      <c r="E5" s="130" t="s">
        <v>21</v>
      </c>
      <c r="F5" s="130" t="s">
        <v>12</v>
      </c>
      <c r="G5" s="131">
        <v>43.5</v>
      </c>
      <c r="H5" s="15" t="s">
        <v>721</v>
      </c>
      <c r="I5" s="15" t="s">
        <v>722</v>
      </c>
    </row>
    <row r="6" spans="1:9" ht="39.950000000000003" hidden="1" customHeight="1">
      <c r="A6" s="128">
        <v>5</v>
      </c>
      <c r="B6" s="129" t="s">
        <v>65</v>
      </c>
      <c r="C6" s="8" t="s">
        <v>22</v>
      </c>
      <c r="D6" s="128" t="s">
        <v>20</v>
      </c>
      <c r="E6" s="130" t="s">
        <v>23</v>
      </c>
      <c r="F6" s="130" t="s">
        <v>12</v>
      </c>
      <c r="G6" s="131">
        <v>39.15</v>
      </c>
      <c r="H6" s="15" t="s">
        <v>723</v>
      </c>
      <c r="I6" s="15" t="s">
        <v>724</v>
      </c>
    </row>
    <row r="7" spans="1:9" ht="39.950000000000003" hidden="1" customHeight="1">
      <c r="A7" s="128">
        <v>6</v>
      </c>
      <c r="B7" s="129" t="s">
        <v>65</v>
      </c>
      <c r="C7" s="8" t="s">
        <v>24</v>
      </c>
      <c r="D7" s="128" t="s">
        <v>20</v>
      </c>
      <c r="E7" s="130" t="s">
        <v>23</v>
      </c>
      <c r="F7" s="132" t="s">
        <v>12</v>
      </c>
      <c r="G7" s="131">
        <v>37.409999999999997</v>
      </c>
      <c r="H7" s="15" t="s">
        <v>725</v>
      </c>
      <c r="I7" s="15" t="s">
        <v>726</v>
      </c>
    </row>
    <row r="8" spans="1:9" ht="39.950000000000003" hidden="1" customHeight="1">
      <c r="A8" s="128">
        <v>7</v>
      </c>
      <c r="B8" s="129" t="s">
        <v>65</v>
      </c>
      <c r="C8" s="8" t="s">
        <v>25</v>
      </c>
      <c r="D8" s="128" t="s">
        <v>10</v>
      </c>
      <c r="E8" s="130" t="s">
        <v>11</v>
      </c>
      <c r="F8" s="130" t="s">
        <v>12</v>
      </c>
      <c r="G8" s="131">
        <v>54.8</v>
      </c>
      <c r="H8" s="15" t="s">
        <v>727</v>
      </c>
      <c r="I8" s="15" t="s">
        <v>728</v>
      </c>
    </row>
    <row r="9" spans="1:9" ht="39.950000000000003" hidden="1" customHeight="1">
      <c r="A9" s="128">
        <v>8</v>
      </c>
      <c r="B9" s="129" t="s">
        <v>65</v>
      </c>
      <c r="C9" s="8" t="s">
        <v>26</v>
      </c>
      <c r="D9" s="128" t="s">
        <v>10</v>
      </c>
      <c r="E9" s="130" t="s">
        <v>27</v>
      </c>
      <c r="F9" s="130" t="s">
        <v>12</v>
      </c>
      <c r="G9" s="131">
        <v>62.6</v>
      </c>
      <c r="H9" s="15" t="s">
        <v>729</v>
      </c>
      <c r="I9" s="15" t="s">
        <v>730</v>
      </c>
    </row>
    <row r="10" spans="1:9" ht="39.950000000000003" hidden="1" customHeight="1">
      <c r="A10" s="128">
        <v>9</v>
      </c>
      <c r="B10" s="129" t="s">
        <v>65</v>
      </c>
      <c r="C10" s="8" t="s">
        <v>28</v>
      </c>
      <c r="D10" s="128" t="s">
        <v>10</v>
      </c>
      <c r="E10" s="130" t="s">
        <v>27</v>
      </c>
      <c r="F10" s="130" t="s">
        <v>12</v>
      </c>
      <c r="G10" s="131">
        <v>45.2</v>
      </c>
      <c r="H10" s="15" t="s">
        <v>731</v>
      </c>
      <c r="I10" s="15" t="s">
        <v>732</v>
      </c>
    </row>
    <row r="11" spans="1:9" ht="39.950000000000003" hidden="1" customHeight="1">
      <c r="A11" s="128">
        <v>10</v>
      </c>
      <c r="B11" s="129" t="s">
        <v>65</v>
      </c>
      <c r="C11" s="8" t="s">
        <v>29</v>
      </c>
      <c r="D11" s="128" t="s">
        <v>30</v>
      </c>
      <c r="E11" s="130" t="s">
        <v>31</v>
      </c>
      <c r="F11" s="130" t="s">
        <v>12</v>
      </c>
      <c r="G11" s="131">
        <v>54.2</v>
      </c>
      <c r="H11" s="15" t="s">
        <v>733</v>
      </c>
      <c r="I11" s="15" t="s">
        <v>734</v>
      </c>
    </row>
    <row r="12" spans="1:9" ht="39.950000000000003" hidden="1" customHeight="1">
      <c r="A12" s="128">
        <v>11</v>
      </c>
      <c r="B12" s="129" t="s">
        <v>65</v>
      </c>
      <c r="C12" s="8" t="s">
        <v>32</v>
      </c>
      <c r="D12" s="128" t="s">
        <v>33</v>
      </c>
      <c r="E12" s="130" t="s">
        <v>18</v>
      </c>
      <c r="F12" s="130" t="s">
        <v>12</v>
      </c>
      <c r="G12" s="131">
        <v>40.42</v>
      </c>
      <c r="H12" s="15" t="s">
        <v>735</v>
      </c>
      <c r="I12" s="15" t="s">
        <v>736</v>
      </c>
    </row>
    <row r="13" spans="1:9" ht="39.950000000000003" hidden="1" customHeight="1">
      <c r="A13" s="128">
        <v>12</v>
      </c>
      <c r="B13" s="129" t="s">
        <v>65</v>
      </c>
      <c r="C13" s="8" t="s">
        <v>34</v>
      </c>
      <c r="D13" s="128" t="s">
        <v>33</v>
      </c>
      <c r="E13" s="130" t="s">
        <v>18</v>
      </c>
      <c r="F13" s="130" t="s">
        <v>12</v>
      </c>
      <c r="G13" s="131">
        <v>36.119999999999997</v>
      </c>
      <c r="H13" s="15" t="s">
        <v>737</v>
      </c>
      <c r="I13" s="15" t="s">
        <v>738</v>
      </c>
    </row>
    <row r="14" spans="1:9" ht="39.950000000000003" hidden="1" customHeight="1">
      <c r="A14" s="128">
        <v>13</v>
      </c>
      <c r="B14" s="129" t="s">
        <v>65</v>
      </c>
      <c r="C14" s="8" t="s">
        <v>35</v>
      </c>
      <c r="D14" s="128" t="s">
        <v>20</v>
      </c>
      <c r="E14" s="130" t="s">
        <v>21</v>
      </c>
      <c r="F14" s="130" t="s">
        <v>12</v>
      </c>
      <c r="G14" s="131">
        <v>36.119999999999997</v>
      </c>
      <c r="H14" s="15" t="s">
        <v>739</v>
      </c>
      <c r="I14" s="15" t="s">
        <v>740</v>
      </c>
    </row>
    <row r="15" spans="1:9" ht="39.950000000000003" hidden="1" customHeight="1">
      <c r="A15" s="128">
        <v>14</v>
      </c>
      <c r="B15" s="129" t="s">
        <v>65</v>
      </c>
      <c r="C15" s="8" t="s">
        <v>36</v>
      </c>
      <c r="D15" s="128" t="s">
        <v>20</v>
      </c>
      <c r="E15" s="130" t="s">
        <v>21</v>
      </c>
      <c r="F15" s="130" t="s">
        <v>12</v>
      </c>
      <c r="G15" s="131">
        <v>120</v>
      </c>
      <c r="H15" s="15" t="s">
        <v>741</v>
      </c>
      <c r="I15" s="15" t="s">
        <v>742</v>
      </c>
    </row>
    <row r="16" spans="1:9" ht="39.950000000000003" hidden="1" customHeight="1">
      <c r="A16" s="128">
        <v>15</v>
      </c>
      <c r="B16" s="129" t="s">
        <v>65</v>
      </c>
      <c r="C16" s="8" t="s">
        <v>37</v>
      </c>
      <c r="D16" s="128" t="s">
        <v>10</v>
      </c>
      <c r="E16" s="130" t="s">
        <v>38</v>
      </c>
      <c r="F16" s="130" t="s">
        <v>12</v>
      </c>
      <c r="G16" s="131">
        <v>58.7</v>
      </c>
      <c r="H16" s="15" t="s">
        <v>743</v>
      </c>
      <c r="I16" s="15" t="s">
        <v>744</v>
      </c>
    </row>
    <row r="17" spans="1:9" ht="39.950000000000003" hidden="1" customHeight="1">
      <c r="A17" s="128">
        <v>16</v>
      </c>
      <c r="B17" s="129" t="s">
        <v>65</v>
      </c>
      <c r="C17" s="8" t="s">
        <v>39</v>
      </c>
      <c r="D17" s="128" t="s">
        <v>20</v>
      </c>
      <c r="E17" s="130" t="s">
        <v>23</v>
      </c>
      <c r="F17" s="130" t="s">
        <v>12</v>
      </c>
      <c r="G17" s="131">
        <v>39.950000000000003</v>
      </c>
      <c r="H17" s="15" t="s">
        <v>745</v>
      </c>
      <c r="I17" s="15" t="s">
        <v>746</v>
      </c>
    </row>
    <row r="18" spans="1:9" ht="39.950000000000003" hidden="1" customHeight="1">
      <c r="A18" s="128">
        <v>17</v>
      </c>
      <c r="B18" s="129" t="s">
        <v>65</v>
      </c>
      <c r="C18" s="8" t="s">
        <v>40</v>
      </c>
      <c r="D18" s="128" t="s">
        <v>20</v>
      </c>
      <c r="E18" s="130" t="s">
        <v>23</v>
      </c>
      <c r="F18" s="130" t="s">
        <v>12</v>
      </c>
      <c r="G18" s="131">
        <v>39.950000000000003</v>
      </c>
      <c r="H18" s="15" t="s">
        <v>747</v>
      </c>
      <c r="I18" s="15" t="s">
        <v>748</v>
      </c>
    </row>
    <row r="19" spans="1:9" ht="39.950000000000003" hidden="1" customHeight="1">
      <c r="A19" s="128">
        <v>18</v>
      </c>
      <c r="B19" s="129" t="s">
        <v>65</v>
      </c>
      <c r="C19" s="8" t="s">
        <v>41</v>
      </c>
      <c r="D19" s="128" t="s">
        <v>20</v>
      </c>
      <c r="E19" s="130" t="s">
        <v>23</v>
      </c>
      <c r="F19" s="130" t="s">
        <v>12</v>
      </c>
      <c r="G19" s="131">
        <v>36.549999999999997</v>
      </c>
      <c r="H19" s="15" t="s">
        <v>749</v>
      </c>
      <c r="I19" s="15" t="s">
        <v>750</v>
      </c>
    </row>
    <row r="20" spans="1:9" ht="39.950000000000003" hidden="1" customHeight="1">
      <c r="A20" s="128">
        <v>19</v>
      </c>
      <c r="B20" s="129" t="s">
        <v>65</v>
      </c>
      <c r="C20" s="8" t="s">
        <v>42</v>
      </c>
      <c r="D20" s="128" t="s">
        <v>10</v>
      </c>
      <c r="E20" s="130" t="s">
        <v>11</v>
      </c>
      <c r="F20" s="130" t="s">
        <v>12</v>
      </c>
      <c r="G20" s="131">
        <v>46.7</v>
      </c>
      <c r="H20" s="15" t="s">
        <v>751</v>
      </c>
      <c r="I20" s="15" t="s">
        <v>752</v>
      </c>
    </row>
    <row r="21" spans="1:9" ht="39.950000000000003" hidden="1" customHeight="1">
      <c r="A21" s="128">
        <v>20</v>
      </c>
      <c r="B21" s="129" t="s">
        <v>65</v>
      </c>
      <c r="C21" s="8" t="s">
        <v>43</v>
      </c>
      <c r="D21" s="128" t="s">
        <v>20</v>
      </c>
      <c r="E21" s="130" t="s">
        <v>23</v>
      </c>
      <c r="F21" s="130" t="s">
        <v>12</v>
      </c>
      <c r="G21" s="131">
        <v>53.8</v>
      </c>
      <c r="H21" s="15" t="s">
        <v>753</v>
      </c>
      <c r="I21" s="15" t="s">
        <v>754</v>
      </c>
    </row>
    <row r="22" spans="1:9" ht="39.950000000000003" hidden="1" customHeight="1">
      <c r="A22" s="128">
        <v>21</v>
      </c>
      <c r="B22" s="129" t="s">
        <v>65</v>
      </c>
      <c r="C22" s="8" t="s">
        <v>44</v>
      </c>
      <c r="D22" s="128" t="s">
        <v>33</v>
      </c>
      <c r="E22" s="130" t="s">
        <v>18</v>
      </c>
      <c r="F22" s="130" t="s">
        <v>12</v>
      </c>
      <c r="G22" s="131">
        <v>35.28</v>
      </c>
      <c r="H22" s="15" t="s">
        <v>755</v>
      </c>
      <c r="I22" s="15" t="s">
        <v>756</v>
      </c>
    </row>
    <row r="23" spans="1:9" ht="39.950000000000003" hidden="1" customHeight="1">
      <c r="A23" s="128">
        <v>22</v>
      </c>
      <c r="B23" s="129" t="s">
        <v>65</v>
      </c>
      <c r="C23" s="8" t="s">
        <v>45</v>
      </c>
      <c r="D23" s="128" t="s">
        <v>20</v>
      </c>
      <c r="E23" s="130" t="s">
        <v>23</v>
      </c>
      <c r="F23" s="130" t="s">
        <v>12</v>
      </c>
      <c r="G23" s="131">
        <v>42.84</v>
      </c>
      <c r="H23" s="15" t="s">
        <v>757</v>
      </c>
      <c r="I23" s="15" t="s">
        <v>758</v>
      </c>
    </row>
    <row r="24" spans="1:9" ht="39.950000000000003" hidden="1" customHeight="1">
      <c r="A24" s="128">
        <v>23</v>
      </c>
      <c r="B24" s="129" t="s">
        <v>65</v>
      </c>
      <c r="C24" s="8" t="s">
        <v>46</v>
      </c>
      <c r="D24" s="128" t="s">
        <v>20</v>
      </c>
      <c r="E24" s="130" t="s">
        <v>23</v>
      </c>
      <c r="F24" s="130" t="s">
        <v>12</v>
      </c>
      <c r="G24" s="131">
        <v>41.16</v>
      </c>
      <c r="H24" s="15" t="s">
        <v>759</v>
      </c>
      <c r="I24" s="15" t="s">
        <v>760</v>
      </c>
    </row>
    <row r="25" spans="1:9" ht="39.950000000000003" hidden="1" customHeight="1">
      <c r="A25" s="128">
        <v>24</v>
      </c>
      <c r="B25" s="129" t="s">
        <v>65</v>
      </c>
      <c r="C25" s="8" t="s">
        <v>47</v>
      </c>
      <c r="D25" s="128" t="s">
        <v>20</v>
      </c>
      <c r="E25" s="130" t="s">
        <v>23</v>
      </c>
      <c r="F25" s="130" t="s">
        <v>12</v>
      </c>
      <c r="G25" s="131">
        <v>36.119999999999997</v>
      </c>
      <c r="H25" s="15" t="s">
        <v>761</v>
      </c>
      <c r="I25" s="15" t="s">
        <v>762</v>
      </c>
    </row>
    <row r="26" spans="1:9" ht="39.950000000000003" hidden="1" customHeight="1">
      <c r="A26" s="128">
        <v>25</v>
      </c>
      <c r="B26" s="129" t="s">
        <v>65</v>
      </c>
      <c r="C26" s="8" t="s">
        <v>48</v>
      </c>
      <c r="D26" s="128" t="s">
        <v>20</v>
      </c>
      <c r="E26" s="130" t="s">
        <v>23</v>
      </c>
      <c r="F26" s="130" t="s">
        <v>12</v>
      </c>
      <c r="G26" s="131">
        <v>36.119999999999997</v>
      </c>
      <c r="H26" s="15" t="s">
        <v>763</v>
      </c>
      <c r="I26" s="15" t="s">
        <v>764</v>
      </c>
    </row>
    <row r="27" spans="1:9" ht="39.950000000000003" hidden="1" customHeight="1">
      <c r="A27" s="128">
        <v>26</v>
      </c>
      <c r="B27" s="129" t="s">
        <v>65</v>
      </c>
      <c r="C27" s="8" t="s">
        <v>49</v>
      </c>
      <c r="D27" s="128" t="s">
        <v>20</v>
      </c>
      <c r="E27" s="130" t="s">
        <v>23</v>
      </c>
      <c r="F27" s="130" t="s">
        <v>12</v>
      </c>
      <c r="G27" s="131">
        <v>43.2</v>
      </c>
      <c r="H27" s="15" t="s">
        <v>765</v>
      </c>
      <c r="I27" s="15" t="s">
        <v>766</v>
      </c>
    </row>
    <row r="28" spans="1:9" ht="39.950000000000003" hidden="1" customHeight="1">
      <c r="A28" s="128">
        <v>27</v>
      </c>
      <c r="B28" s="129" t="s">
        <v>65</v>
      </c>
      <c r="C28" s="8" t="s">
        <v>50</v>
      </c>
      <c r="D28" s="128" t="s">
        <v>10</v>
      </c>
      <c r="E28" s="130" t="s">
        <v>11</v>
      </c>
      <c r="F28" s="130" t="s">
        <v>12</v>
      </c>
      <c r="G28" s="131">
        <v>46.5</v>
      </c>
      <c r="H28" s="15" t="s">
        <v>767</v>
      </c>
      <c r="I28" s="15" t="s">
        <v>768</v>
      </c>
    </row>
    <row r="29" spans="1:9" ht="39.950000000000003" hidden="1" customHeight="1">
      <c r="A29" s="128">
        <v>28</v>
      </c>
      <c r="B29" s="129" t="s">
        <v>65</v>
      </c>
      <c r="C29" s="8" t="s">
        <v>51</v>
      </c>
      <c r="D29" s="128" t="s">
        <v>52</v>
      </c>
      <c r="E29" s="130" t="s">
        <v>53</v>
      </c>
      <c r="F29" s="130" t="s">
        <v>12</v>
      </c>
      <c r="G29" s="131">
        <v>52.3</v>
      </c>
      <c r="H29" s="15" t="s">
        <v>769</v>
      </c>
      <c r="I29" s="15" t="s">
        <v>770</v>
      </c>
    </row>
    <row r="30" spans="1:9" ht="39.950000000000003" hidden="1" customHeight="1">
      <c r="A30" s="128">
        <v>29</v>
      </c>
      <c r="B30" s="129" t="s">
        <v>65</v>
      </c>
      <c r="C30" s="8" t="s">
        <v>54</v>
      </c>
      <c r="D30" s="128" t="s">
        <v>33</v>
      </c>
      <c r="E30" s="130" t="s">
        <v>18</v>
      </c>
      <c r="F30" s="130" t="s">
        <v>12</v>
      </c>
      <c r="G30" s="131">
        <v>37.35</v>
      </c>
      <c r="H30" s="15" t="s">
        <v>771</v>
      </c>
      <c r="I30" s="15" t="s">
        <v>772</v>
      </c>
    </row>
    <row r="31" spans="1:9" ht="39.950000000000003" hidden="1" customHeight="1">
      <c r="A31" s="128">
        <v>30</v>
      </c>
      <c r="B31" s="129" t="s">
        <v>65</v>
      </c>
      <c r="C31" s="8" t="s">
        <v>55</v>
      </c>
      <c r="D31" s="128" t="s">
        <v>30</v>
      </c>
      <c r="E31" s="130" t="s">
        <v>56</v>
      </c>
      <c r="F31" s="130" t="s">
        <v>12</v>
      </c>
      <c r="G31" s="131">
        <v>37.35</v>
      </c>
      <c r="H31" s="15" t="s">
        <v>773</v>
      </c>
      <c r="I31" s="15" t="s">
        <v>774</v>
      </c>
    </row>
    <row r="32" spans="1:9" ht="39.950000000000003" hidden="1" customHeight="1">
      <c r="A32" s="128">
        <v>31</v>
      </c>
      <c r="B32" s="129" t="s">
        <v>65</v>
      </c>
      <c r="C32" s="8" t="s">
        <v>57</v>
      </c>
      <c r="D32" s="128" t="s">
        <v>20</v>
      </c>
      <c r="E32" s="130" t="s">
        <v>23</v>
      </c>
      <c r="F32" s="130" t="s">
        <v>12</v>
      </c>
      <c r="G32" s="131">
        <v>37.35</v>
      </c>
      <c r="H32" s="15" t="s">
        <v>775</v>
      </c>
      <c r="I32" s="15" t="s">
        <v>776</v>
      </c>
    </row>
    <row r="33" spans="1:9" ht="39.950000000000003" hidden="1" customHeight="1">
      <c r="A33" s="128">
        <v>32</v>
      </c>
      <c r="B33" s="129" t="s">
        <v>65</v>
      </c>
      <c r="C33" s="8" t="s">
        <v>58</v>
      </c>
      <c r="D33" s="128" t="s">
        <v>20</v>
      </c>
      <c r="E33" s="130" t="s">
        <v>23</v>
      </c>
      <c r="F33" s="130" t="s">
        <v>12</v>
      </c>
      <c r="G33" s="131">
        <v>34.03</v>
      </c>
      <c r="H33" s="15" t="s">
        <v>777</v>
      </c>
      <c r="I33" s="15" t="s">
        <v>778</v>
      </c>
    </row>
    <row r="34" spans="1:9" ht="39.950000000000003" hidden="1" customHeight="1">
      <c r="A34" s="128">
        <v>33</v>
      </c>
      <c r="B34" s="129" t="s">
        <v>65</v>
      </c>
      <c r="C34" s="8" t="s">
        <v>59</v>
      </c>
      <c r="D34" s="128" t="s">
        <v>20</v>
      </c>
      <c r="E34" s="130" t="s">
        <v>23</v>
      </c>
      <c r="F34" s="130" t="s">
        <v>12</v>
      </c>
      <c r="G34" s="131">
        <v>31.54</v>
      </c>
      <c r="H34" s="15" t="s">
        <v>779</v>
      </c>
      <c r="I34" s="15" t="s">
        <v>780</v>
      </c>
    </row>
    <row r="35" spans="1:9" ht="39.950000000000003" hidden="1" customHeight="1">
      <c r="A35" s="128">
        <v>34</v>
      </c>
      <c r="B35" s="129" t="s">
        <v>65</v>
      </c>
      <c r="C35" s="8" t="s">
        <v>60</v>
      </c>
      <c r="D35" s="128" t="s">
        <v>20</v>
      </c>
      <c r="E35" s="130" t="s">
        <v>23</v>
      </c>
      <c r="F35" s="130" t="s">
        <v>12</v>
      </c>
      <c r="G35" s="131">
        <v>39.01</v>
      </c>
      <c r="H35" s="15" t="s">
        <v>781</v>
      </c>
      <c r="I35" s="15" t="s">
        <v>782</v>
      </c>
    </row>
    <row r="36" spans="1:9" ht="39.950000000000003" hidden="1" customHeight="1">
      <c r="A36" s="128">
        <v>35</v>
      </c>
      <c r="B36" s="129" t="s">
        <v>65</v>
      </c>
      <c r="C36" s="8" t="s">
        <v>61</v>
      </c>
      <c r="D36" s="128" t="s">
        <v>20</v>
      </c>
      <c r="E36" s="130" t="s">
        <v>21</v>
      </c>
      <c r="F36" s="130" t="s">
        <v>12</v>
      </c>
      <c r="G36" s="131">
        <v>32.369999999999997</v>
      </c>
      <c r="H36" s="15" t="s">
        <v>783</v>
      </c>
      <c r="I36" s="15" t="s">
        <v>784</v>
      </c>
    </row>
    <row r="37" spans="1:9" ht="39.950000000000003" hidden="1" customHeight="1">
      <c r="A37" s="128">
        <v>36</v>
      </c>
      <c r="B37" s="129" t="s">
        <v>65</v>
      </c>
      <c r="C37" s="8" t="s">
        <v>62</v>
      </c>
      <c r="D37" s="128" t="s">
        <v>20</v>
      </c>
      <c r="E37" s="130" t="s">
        <v>23</v>
      </c>
      <c r="F37" s="130" t="s">
        <v>12</v>
      </c>
      <c r="G37" s="131">
        <v>33.200000000000003</v>
      </c>
      <c r="H37" s="15" t="s">
        <v>785</v>
      </c>
      <c r="I37" s="15" t="s">
        <v>786</v>
      </c>
    </row>
    <row r="38" spans="1:9" ht="39.950000000000003" hidden="1" customHeight="1">
      <c r="A38" s="128">
        <v>37</v>
      </c>
      <c r="B38" s="129" t="s">
        <v>65</v>
      </c>
      <c r="C38" s="8" t="s">
        <v>63</v>
      </c>
      <c r="D38" s="128" t="s">
        <v>10</v>
      </c>
      <c r="E38" s="130" t="s">
        <v>64</v>
      </c>
      <c r="F38" s="130" t="s">
        <v>12</v>
      </c>
      <c r="G38" s="131">
        <v>41.36</v>
      </c>
      <c r="H38" s="15" t="s">
        <v>787</v>
      </c>
      <c r="I38" s="15" t="s">
        <v>788</v>
      </c>
    </row>
    <row r="39" spans="1:9" ht="39.950000000000003" hidden="1" customHeight="1">
      <c r="A39" s="128">
        <v>38</v>
      </c>
      <c r="B39" s="129" t="s">
        <v>65</v>
      </c>
      <c r="C39" s="8" t="s">
        <v>66</v>
      </c>
      <c r="D39" s="128" t="s">
        <v>67</v>
      </c>
      <c r="E39" s="130" t="s">
        <v>53</v>
      </c>
      <c r="F39" s="130" t="s">
        <v>12</v>
      </c>
      <c r="G39" s="131">
        <v>61.8</v>
      </c>
      <c r="H39" s="15" t="s">
        <v>789</v>
      </c>
      <c r="I39" s="15" t="s">
        <v>790</v>
      </c>
    </row>
    <row r="40" spans="1:9" ht="39.950000000000003" hidden="1" customHeight="1">
      <c r="A40" s="128">
        <v>39</v>
      </c>
      <c r="B40" s="129" t="s">
        <v>65</v>
      </c>
      <c r="C40" s="8" t="s">
        <v>68</v>
      </c>
      <c r="D40" s="128" t="s">
        <v>10</v>
      </c>
      <c r="E40" s="130" t="s">
        <v>27</v>
      </c>
      <c r="F40" s="130" t="s">
        <v>12</v>
      </c>
      <c r="G40" s="131">
        <v>45.24</v>
      </c>
      <c r="H40" s="15" t="s">
        <v>791</v>
      </c>
      <c r="I40" s="15" t="s">
        <v>792</v>
      </c>
    </row>
    <row r="41" spans="1:9" ht="39.950000000000003" hidden="1" customHeight="1">
      <c r="A41" s="128">
        <v>40</v>
      </c>
      <c r="B41" s="129" t="s">
        <v>65</v>
      </c>
      <c r="C41" s="8" t="s">
        <v>69</v>
      </c>
      <c r="D41" s="128" t="s">
        <v>70</v>
      </c>
      <c r="E41" s="130" t="s">
        <v>71</v>
      </c>
      <c r="F41" s="130" t="s">
        <v>12</v>
      </c>
      <c r="G41" s="131">
        <v>33.93</v>
      </c>
      <c r="H41" s="15" t="s">
        <v>793</v>
      </c>
      <c r="I41" s="15" t="s">
        <v>794</v>
      </c>
    </row>
    <row r="42" spans="1:9" ht="39.950000000000003" hidden="1" customHeight="1">
      <c r="A42" s="128">
        <v>41</v>
      </c>
      <c r="B42" s="129" t="s">
        <v>65</v>
      </c>
      <c r="C42" s="8" t="s">
        <v>72</v>
      </c>
      <c r="D42" s="128" t="s">
        <v>20</v>
      </c>
      <c r="E42" s="130" t="s">
        <v>73</v>
      </c>
      <c r="F42" s="130" t="s">
        <v>12</v>
      </c>
      <c r="G42" s="131">
        <v>120</v>
      </c>
      <c r="H42" s="15" t="s">
        <v>795</v>
      </c>
      <c r="I42" s="15" t="s">
        <v>796</v>
      </c>
    </row>
    <row r="43" spans="1:9" ht="39.950000000000003" hidden="1" customHeight="1">
      <c r="A43" s="128">
        <v>42</v>
      </c>
      <c r="B43" s="129" t="s">
        <v>65</v>
      </c>
      <c r="C43" s="8" t="s">
        <v>74</v>
      </c>
      <c r="D43" s="128" t="s">
        <v>10</v>
      </c>
      <c r="E43" s="130" t="s">
        <v>27</v>
      </c>
      <c r="F43" s="130" t="s">
        <v>12</v>
      </c>
      <c r="G43" s="131">
        <v>69.7</v>
      </c>
      <c r="H43" s="15" t="s">
        <v>797</v>
      </c>
      <c r="I43" s="15" t="s">
        <v>798</v>
      </c>
    </row>
    <row r="44" spans="1:9" ht="39.950000000000003" hidden="1" customHeight="1">
      <c r="A44" s="128">
        <v>43</v>
      </c>
      <c r="B44" s="129" t="s">
        <v>65</v>
      </c>
      <c r="C44" s="8" t="s">
        <v>75</v>
      </c>
      <c r="D44" s="128" t="s">
        <v>10</v>
      </c>
      <c r="E44" s="130" t="s">
        <v>76</v>
      </c>
      <c r="F44" s="130" t="s">
        <v>12</v>
      </c>
      <c r="G44" s="131">
        <v>78.3</v>
      </c>
      <c r="H44" s="15" t="s">
        <v>799</v>
      </c>
      <c r="I44" s="15" t="s">
        <v>800</v>
      </c>
    </row>
    <row r="45" spans="1:9" ht="39.950000000000003" hidden="1" customHeight="1">
      <c r="A45" s="128">
        <v>44</v>
      </c>
      <c r="B45" s="129" t="s">
        <v>65</v>
      </c>
      <c r="C45" s="8" t="s">
        <v>77</v>
      </c>
      <c r="D45" s="128" t="s">
        <v>67</v>
      </c>
      <c r="E45" s="130" t="s">
        <v>78</v>
      </c>
      <c r="F45" s="130" t="s">
        <v>12</v>
      </c>
      <c r="G45" s="131">
        <v>54.2</v>
      </c>
      <c r="H45" s="15" t="s">
        <v>801</v>
      </c>
      <c r="I45" s="15" t="s">
        <v>802</v>
      </c>
    </row>
    <row r="46" spans="1:9" ht="39.950000000000003" hidden="1" customHeight="1">
      <c r="A46" s="128">
        <v>45</v>
      </c>
      <c r="B46" s="129" t="s">
        <v>65</v>
      </c>
      <c r="C46" s="8" t="s">
        <v>79</v>
      </c>
      <c r="D46" s="128" t="s">
        <v>33</v>
      </c>
      <c r="E46" s="130" t="s">
        <v>18</v>
      </c>
      <c r="F46" s="130" t="s">
        <v>12</v>
      </c>
      <c r="G46" s="131">
        <v>39.56</v>
      </c>
      <c r="H46" s="15" t="s">
        <v>803</v>
      </c>
      <c r="I46" s="15" t="s">
        <v>804</v>
      </c>
    </row>
    <row r="47" spans="1:9" ht="39.950000000000003" hidden="1" customHeight="1">
      <c r="A47" s="128">
        <v>46</v>
      </c>
      <c r="B47" s="129" t="s">
        <v>65</v>
      </c>
      <c r="C47" s="8" t="s">
        <v>80</v>
      </c>
      <c r="D47" s="128" t="s">
        <v>33</v>
      </c>
      <c r="E47" s="130" t="s">
        <v>18</v>
      </c>
      <c r="F47" s="130" t="s">
        <v>12</v>
      </c>
      <c r="G47" s="131">
        <v>42.14</v>
      </c>
      <c r="H47" s="15" t="s">
        <v>805</v>
      </c>
      <c r="I47" s="15" t="s">
        <v>806</v>
      </c>
    </row>
    <row r="48" spans="1:9" ht="39.950000000000003" hidden="1" customHeight="1">
      <c r="A48" s="128">
        <v>47</v>
      </c>
      <c r="B48" s="129" t="s">
        <v>65</v>
      </c>
      <c r="C48" s="8" t="s">
        <v>81</v>
      </c>
      <c r="D48" s="128" t="s">
        <v>82</v>
      </c>
      <c r="E48" s="130" t="s">
        <v>83</v>
      </c>
      <c r="F48" s="130" t="s">
        <v>84</v>
      </c>
      <c r="G48" s="131">
        <v>29.24</v>
      </c>
      <c r="H48" s="15" t="s">
        <v>807</v>
      </c>
      <c r="I48" s="15" t="s">
        <v>808</v>
      </c>
    </row>
    <row r="49" spans="1:9" ht="39.950000000000003" hidden="1" customHeight="1">
      <c r="A49" s="128">
        <v>48</v>
      </c>
      <c r="B49" s="129" t="s">
        <v>65</v>
      </c>
      <c r="C49" s="8" t="s">
        <v>85</v>
      </c>
      <c r="D49" s="128" t="s">
        <v>70</v>
      </c>
      <c r="E49" s="130" t="s">
        <v>71</v>
      </c>
      <c r="F49" s="130" t="s">
        <v>12</v>
      </c>
      <c r="G49" s="131">
        <v>36.119999999999997</v>
      </c>
      <c r="H49" s="15" t="s">
        <v>809</v>
      </c>
      <c r="I49" s="15" t="s">
        <v>810</v>
      </c>
    </row>
    <row r="50" spans="1:9" ht="39.950000000000003" hidden="1" customHeight="1">
      <c r="A50" s="128">
        <v>49</v>
      </c>
      <c r="B50" s="129" t="s">
        <v>65</v>
      </c>
      <c r="C50" s="8" t="s">
        <v>86</v>
      </c>
      <c r="D50" s="128" t="s">
        <v>10</v>
      </c>
      <c r="E50" s="130" t="s">
        <v>87</v>
      </c>
      <c r="F50" s="130" t="s">
        <v>12</v>
      </c>
      <c r="G50" s="131">
        <v>50.7</v>
      </c>
      <c r="H50" s="15" t="s">
        <v>811</v>
      </c>
      <c r="I50" s="15" t="s">
        <v>812</v>
      </c>
    </row>
    <row r="51" spans="1:9" ht="39.950000000000003" hidden="1" customHeight="1">
      <c r="A51" s="128">
        <v>50</v>
      </c>
      <c r="B51" s="129" t="s">
        <v>65</v>
      </c>
      <c r="C51" s="8" t="s">
        <v>88</v>
      </c>
      <c r="D51" s="128" t="s">
        <v>20</v>
      </c>
      <c r="E51" s="130" t="s">
        <v>23</v>
      </c>
      <c r="F51" s="130" t="s">
        <v>12</v>
      </c>
      <c r="G51" s="131">
        <v>33.200000000000003</v>
      </c>
      <c r="H51" s="15" t="s">
        <v>813</v>
      </c>
      <c r="I51" s="15" t="s">
        <v>814</v>
      </c>
    </row>
    <row r="52" spans="1:9" ht="39.950000000000003" hidden="1" customHeight="1">
      <c r="A52" s="128">
        <v>51</v>
      </c>
      <c r="B52" s="129" t="s">
        <v>65</v>
      </c>
      <c r="C52" s="8" t="s">
        <v>89</v>
      </c>
      <c r="D52" s="128" t="s">
        <v>67</v>
      </c>
      <c r="E52" s="130" t="s">
        <v>90</v>
      </c>
      <c r="F52" s="130" t="s">
        <v>12</v>
      </c>
      <c r="G52" s="131">
        <v>44.2</v>
      </c>
      <c r="H52" s="15" t="s">
        <v>815</v>
      </c>
      <c r="I52" s="15" t="s">
        <v>816</v>
      </c>
    </row>
    <row r="53" spans="1:9" ht="39.950000000000003" hidden="1" customHeight="1">
      <c r="A53" s="128">
        <v>52</v>
      </c>
      <c r="B53" s="129" t="s">
        <v>65</v>
      </c>
      <c r="C53" s="8" t="s">
        <v>91</v>
      </c>
      <c r="D53" s="128" t="s">
        <v>10</v>
      </c>
      <c r="E53" s="130" t="s">
        <v>11</v>
      </c>
      <c r="F53" s="130" t="s">
        <v>12</v>
      </c>
      <c r="G53" s="131">
        <v>43.35</v>
      </c>
      <c r="H53" s="15" t="s">
        <v>817</v>
      </c>
      <c r="I53" s="15" t="s">
        <v>818</v>
      </c>
    </row>
    <row r="54" spans="1:9" ht="39.950000000000003" hidden="1" customHeight="1">
      <c r="A54" s="128">
        <v>53</v>
      </c>
      <c r="B54" s="129" t="s">
        <v>65</v>
      </c>
      <c r="C54" s="8" t="s">
        <v>92</v>
      </c>
      <c r="D54" s="128" t="s">
        <v>20</v>
      </c>
      <c r="E54" s="130" t="s">
        <v>23</v>
      </c>
      <c r="F54" s="130" t="s">
        <v>12</v>
      </c>
      <c r="G54" s="131">
        <v>34</v>
      </c>
      <c r="H54" s="15" t="s">
        <v>819</v>
      </c>
      <c r="I54" s="15" t="s">
        <v>820</v>
      </c>
    </row>
    <row r="55" spans="1:9" ht="39.950000000000003" hidden="1" customHeight="1">
      <c r="A55" s="128">
        <v>54</v>
      </c>
      <c r="B55" s="129" t="s">
        <v>65</v>
      </c>
      <c r="C55" s="8" t="s">
        <v>93</v>
      </c>
      <c r="D55" s="128" t="s">
        <v>10</v>
      </c>
      <c r="E55" s="130" t="s">
        <v>94</v>
      </c>
      <c r="F55" s="130" t="s">
        <v>12</v>
      </c>
      <c r="G55" s="131">
        <v>54.4</v>
      </c>
      <c r="H55" s="15" t="s">
        <v>821</v>
      </c>
      <c r="I55" s="15" t="s">
        <v>822</v>
      </c>
    </row>
    <row r="56" spans="1:9" ht="39.950000000000003" hidden="1" customHeight="1">
      <c r="A56" s="128">
        <v>55</v>
      </c>
      <c r="B56" s="129" t="s">
        <v>65</v>
      </c>
      <c r="C56" s="8" t="s">
        <v>95</v>
      </c>
      <c r="D56" s="128" t="s">
        <v>10</v>
      </c>
      <c r="E56" s="130" t="s">
        <v>11</v>
      </c>
      <c r="F56" s="130" t="s">
        <v>12</v>
      </c>
      <c r="G56" s="131">
        <v>66.3</v>
      </c>
      <c r="H56" s="15" t="s">
        <v>823</v>
      </c>
      <c r="I56" s="15" t="s">
        <v>824</v>
      </c>
    </row>
    <row r="57" spans="1:9" ht="39.950000000000003" hidden="1" customHeight="1">
      <c r="A57" s="128">
        <v>56</v>
      </c>
      <c r="B57" s="129" t="s">
        <v>65</v>
      </c>
      <c r="C57" s="8" t="s">
        <v>96</v>
      </c>
      <c r="D57" s="128" t="s">
        <v>82</v>
      </c>
      <c r="E57" s="130" t="s">
        <v>83</v>
      </c>
      <c r="F57" s="130" t="s">
        <v>12</v>
      </c>
      <c r="G57" s="131">
        <v>30.6</v>
      </c>
      <c r="H57" s="15" t="s">
        <v>825</v>
      </c>
      <c r="I57" s="15" t="s">
        <v>826</v>
      </c>
    </row>
    <row r="58" spans="1:9" ht="39.950000000000003" hidden="1" customHeight="1">
      <c r="A58" s="128">
        <v>57</v>
      </c>
      <c r="B58" s="129" t="s">
        <v>65</v>
      </c>
      <c r="C58" s="8" t="s">
        <v>97</v>
      </c>
      <c r="D58" s="128" t="s">
        <v>10</v>
      </c>
      <c r="E58" s="130" t="s">
        <v>98</v>
      </c>
      <c r="F58" s="130" t="s">
        <v>12</v>
      </c>
      <c r="G58" s="131">
        <v>102.8</v>
      </c>
      <c r="H58" s="15" t="s">
        <v>827</v>
      </c>
      <c r="I58" s="15" t="s">
        <v>828</v>
      </c>
    </row>
    <row r="59" spans="1:9" ht="39.950000000000003" hidden="1" customHeight="1">
      <c r="A59" s="128">
        <v>58</v>
      </c>
      <c r="B59" s="129" t="s">
        <v>65</v>
      </c>
      <c r="C59" s="8" t="s">
        <v>99</v>
      </c>
      <c r="D59" s="128" t="s">
        <v>20</v>
      </c>
      <c r="E59" s="130" t="s">
        <v>73</v>
      </c>
      <c r="F59" s="130" t="s">
        <v>12</v>
      </c>
      <c r="G59" s="131">
        <v>45.4</v>
      </c>
      <c r="H59" s="15" t="s">
        <v>829</v>
      </c>
      <c r="I59" s="15" t="s">
        <v>830</v>
      </c>
    </row>
    <row r="60" spans="1:9" ht="39.950000000000003" hidden="1" customHeight="1">
      <c r="A60" s="128">
        <v>59</v>
      </c>
      <c r="B60" s="129" t="s">
        <v>65</v>
      </c>
      <c r="C60" s="8" t="s">
        <v>100</v>
      </c>
      <c r="D60" s="128" t="s">
        <v>10</v>
      </c>
      <c r="E60" s="130" t="s">
        <v>11</v>
      </c>
      <c r="F60" s="130" t="s">
        <v>12</v>
      </c>
      <c r="G60" s="131">
        <v>33.6</v>
      </c>
      <c r="H60" s="15" t="s">
        <v>831</v>
      </c>
      <c r="I60" s="15" t="s">
        <v>832</v>
      </c>
    </row>
    <row r="61" spans="1:9" ht="39.950000000000003" hidden="1" customHeight="1">
      <c r="A61" s="128">
        <v>60</v>
      </c>
      <c r="B61" s="129" t="s">
        <v>65</v>
      </c>
      <c r="C61" s="8" t="s">
        <v>101</v>
      </c>
      <c r="D61" s="128" t="s">
        <v>30</v>
      </c>
      <c r="E61" s="130" t="s">
        <v>102</v>
      </c>
      <c r="F61" s="130" t="s">
        <v>12</v>
      </c>
      <c r="G61" s="131">
        <v>29.4</v>
      </c>
      <c r="H61" s="15" t="s">
        <v>833</v>
      </c>
      <c r="I61" s="15" t="s">
        <v>834</v>
      </c>
    </row>
    <row r="62" spans="1:9" ht="39.950000000000003" hidden="1" customHeight="1">
      <c r="A62" s="128">
        <v>61</v>
      </c>
      <c r="B62" s="129" t="s">
        <v>65</v>
      </c>
      <c r="C62" s="8" t="s">
        <v>103</v>
      </c>
      <c r="D62" s="128" t="s">
        <v>10</v>
      </c>
      <c r="E62" s="130" t="s">
        <v>27</v>
      </c>
      <c r="F62" s="130" t="s">
        <v>12</v>
      </c>
      <c r="G62" s="131">
        <v>75.599999999999994</v>
      </c>
      <c r="H62" s="15" t="s">
        <v>835</v>
      </c>
      <c r="I62" s="15" t="s">
        <v>836</v>
      </c>
    </row>
    <row r="63" spans="1:9" ht="39.950000000000003" hidden="1" customHeight="1">
      <c r="A63" s="128">
        <v>62</v>
      </c>
      <c r="B63" s="129" t="s">
        <v>65</v>
      </c>
      <c r="C63" s="8" t="s">
        <v>104</v>
      </c>
      <c r="D63" s="128" t="s">
        <v>67</v>
      </c>
      <c r="E63" s="130" t="s">
        <v>837</v>
      </c>
      <c r="F63" s="130" t="s">
        <v>84</v>
      </c>
      <c r="G63" s="131">
        <v>42.84</v>
      </c>
      <c r="H63" s="15" t="s">
        <v>838</v>
      </c>
      <c r="I63" s="15" t="s">
        <v>839</v>
      </c>
    </row>
    <row r="64" spans="1:9" ht="39.950000000000003" hidden="1" customHeight="1">
      <c r="A64" s="128">
        <v>63</v>
      </c>
      <c r="B64" s="129" t="s">
        <v>65</v>
      </c>
      <c r="C64" s="8" t="s">
        <v>105</v>
      </c>
      <c r="D64" s="128" t="s">
        <v>20</v>
      </c>
      <c r="E64" s="130" t="s">
        <v>23</v>
      </c>
      <c r="F64" s="130" t="s">
        <v>12</v>
      </c>
      <c r="G64" s="131">
        <v>37.799999999999997</v>
      </c>
      <c r="H64" s="15" t="s">
        <v>840</v>
      </c>
      <c r="I64" s="15" t="s">
        <v>841</v>
      </c>
    </row>
    <row r="65" spans="1:9" ht="39.950000000000003" hidden="1" customHeight="1">
      <c r="A65" s="128">
        <v>64</v>
      </c>
      <c r="B65" s="129" t="s">
        <v>65</v>
      </c>
      <c r="C65" s="8" t="s">
        <v>106</v>
      </c>
      <c r="D65" s="128" t="s">
        <v>20</v>
      </c>
      <c r="E65" s="130" t="s">
        <v>23</v>
      </c>
      <c r="F65" s="130" t="s">
        <v>12</v>
      </c>
      <c r="G65" s="131">
        <v>34.44</v>
      </c>
      <c r="H65" s="15" t="s">
        <v>842</v>
      </c>
      <c r="I65" s="15" t="s">
        <v>843</v>
      </c>
    </row>
    <row r="66" spans="1:9" ht="39.950000000000003" hidden="1" customHeight="1">
      <c r="A66" s="128">
        <v>65</v>
      </c>
      <c r="B66" s="129" t="s">
        <v>65</v>
      </c>
      <c r="C66" s="8" t="s">
        <v>107</v>
      </c>
      <c r="D66" s="128" t="s">
        <v>20</v>
      </c>
      <c r="E66" s="130" t="s">
        <v>23</v>
      </c>
      <c r="F66" s="130" t="s">
        <v>12</v>
      </c>
      <c r="G66" s="131">
        <v>31.92</v>
      </c>
      <c r="H66" s="15" t="s">
        <v>844</v>
      </c>
      <c r="I66" s="15" t="s">
        <v>845</v>
      </c>
    </row>
    <row r="67" spans="1:9" ht="39.950000000000003" hidden="1" customHeight="1">
      <c r="A67" s="128">
        <v>66</v>
      </c>
      <c r="B67" s="129" t="s">
        <v>65</v>
      </c>
      <c r="C67" s="8" t="s">
        <v>108</v>
      </c>
      <c r="D67" s="128" t="s">
        <v>20</v>
      </c>
      <c r="E67" s="130" t="s">
        <v>109</v>
      </c>
      <c r="F67" s="130" t="s">
        <v>12</v>
      </c>
      <c r="G67" s="131">
        <v>57.1</v>
      </c>
      <c r="H67" s="15" t="s">
        <v>846</v>
      </c>
      <c r="I67" s="15" t="s">
        <v>847</v>
      </c>
    </row>
    <row r="68" spans="1:9" ht="39.950000000000003" hidden="1" customHeight="1">
      <c r="A68" s="128">
        <v>67</v>
      </c>
      <c r="B68" s="129" t="s">
        <v>65</v>
      </c>
      <c r="C68" s="8" t="s">
        <v>110</v>
      </c>
      <c r="D68" s="128" t="s">
        <v>111</v>
      </c>
      <c r="E68" s="130" t="s">
        <v>23</v>
      </c>
      <c r="F68" s="130" t="s">
        <v>12</v>
      </c>
      <c r="G68" s="131">
        <v>54</v>
      </c>
      <c r="H68" s="15" t="s">
        <v>848</v>
      </c>
      <c r="I68" s="15" t="s">
        <v>849</v>
      </c>
    </row>
    <row r="69" spans="1:9" ht="39.950000000000003" hidden="1" customHeight="1">
      <c r="A69" s="128">
        <v>68</v>
      </c>
      <c r="B69" s="129" t="s">
        <v>65</v>
      </c>
      <c r="C69" s="8" t="s">
        <v>112</v>
      </c>
      <c r="D69" s="128" t="s">
        <v>10</v>
      </c>
      <c r="E69" s="130" t="s">
        <v>11</v>
      </c>
      <c r="F69" s="130" t="s">
        <v>12</v>
      </c>
      <c r="G69" s="131">
        <v>49</v>
      </c>
      <c r="H69" s="15" t="s">
        <v>850</v>
      </c>
      <c r="I69" s="15" t="s">
        <v>851</v>
      </c>
    </row>
    <row r="70" spans="1:9" ht="39.950000000000003" hidden="1" customHeight="1">
      <c r="A70" s="128">
        <v>69</v>
      </c>
      <c r="B70" s="129" t="s">
        <v>65</v>
      </c>
      <c r="C70" s="8" t="s">
        <v>113</v>
      </c>
      <c r="D70" s="128" t="s">
        <v>20</v>
      </c>
      <c r="E70" s="130" t="s">
        <v>21</v>
      </c>
      <c r="F70" s="130" t="s">
        <v>12</v>
      </c>
      <c r="G70" s="131">
        <v>34.03</v>
      </c>
      <c r="H70" s="15" t="s">
        <v>852</v>
      </c>
      <c r="I70" s="15" t="s">
        <v>853</v>
      </c>
    </row>
    <row r="71" spans="1:9" ht="39.950000000000003" hidden="1" customHeight="1">
      <c r="A71" s="128">
        <v>70</v>
      </c>
      <c r="B71" s="129" t="s">
        <v>65</v>
      </c>
      <c r="C71" s="8" t="s">
        <v>114</v>
      </c>
      <c r="D71" s="128" t="s">
        <v>20</v>
      </c>
      <c r="E71" s="130" t="s">
        <v>23</v>
      </c>
      <c r="F71" s="130" t="s">
        <v>12</v>
      </c>
      <c r="G71" s="131">
        <v>34.03</v>
      </c>
      <c r="H71" s="15" t="s">
        <v>854</v>
      </c>
      <c r="I71" s="15" t="s">
        <v>855</v>
      </c>
    </row>
    <row r="72" spans="1:9" ht="39.950000000000003" hidden="1" customHeight="1">
      <c r="A72" s="128">
        <v>71</v>
      </c>
      <c r="B72" s="129" t="s">
        <v>65</v>
      </c>
      <c r="C72" s="8" t="s">
        <v>115</v>
      </c>
      <c r="D72" s="128" t="s">
        <v>33</v>
      </c>
      <c r="E72" s="130" t="s">
        <v>18</v>
      </c>
      <c r="F72" s="130" t="s">
        <v>12</v>
      </c>
      <c r="G72" s="131">
        <v>38.18</v>
      </c>
      <c r="H72" s="15" t="s">
        <v>856</v>
      </c>
      <c r="I72" s="15" t="s">
        <v>857</v>
      </c>
    </row>
    <row r="73" spans="1:9" ht="39.950000000000003" hidden="1" customHeight="1">
      <c r="A73" s="128">
        <v>72</v>
      </c>
      <c r="B73" s="129" t="s">
        <v>65</v>
      </c>
      <c r="C73" s="8" t="s">
        <v>116</v>
      </c>
      <c r="D73" s="128" t="s">
        <v>20</v>
      </c>
      <c r="E73" s="130" t="s">
        <v>23</v>
      </c>
      <c r="F73" s="130" t="s">
        <v>12</v>
      </c>
      <c r="G73" s="131">
        <v>34.86</v>
      </c>
      <c r="H73" s="15" t="s">
        <v>858</v>
      </c>
      <c r="I73" s="15" t="s">
        <v>859</v>
      </c>
    </row>
    <row r="74" spans="1:9" ht="39.950000000000003" hidden="1" customHeight="1">
      <c r="A74" s="128">
        <v>73</v>
      </c>
      <c r="B74" s="129" t="s">
        <v>65</v>
      </c>
      <c r="C74" s="8" t="s">
        <v>117</v>
      </c>
      <c r="D74" s="128" t="s">
        <v>20</v>
      </c>
      <c r="E74" s="130" t="s">
        <v>23</v>
      </c>
      <c r="F74" s="130" t="s">
        <v>12</v>
      </c>
      <c r="G74" s="131">
        <v>31.54</v>
      </c>
      <c r="H74" s="15" t="s">
        <v>860</v>
      </c>
      <c r="I74" s="15" t="s">
        <v>861</v>
      </c>
    </row>
    <row r="75" spans="1:9" ht="39.950000000000003" hidden="1" customHeight="1">
      <c r="A75" s="128">
        <v>74</v>
      </c>
      <c r="B75" s="129" t="s">
        <v>65</v>
      </c>
      <c r="C75" s="8" t="s">
        <v>118</v>
      </c>
      <c r="D75" s="128" t="s">
        <v>20</v>
      </c>
      <c r="E75" s="130" t="s">
        <v>23</v>
      </c>
      <c r="F75" s="130" t="s">
        <v>12</v>
      </c>
      <c r="G75" s="131">
        <v>31.54</v>
      </c>
      <c r="H75" s="15" t="s">
        <v>785</v>
      </c>
      <c r="I75" s="15" t="s">
        <v>786</v>
      </c>
    </row>
    <row r="76" spans="1:9" ht="39.950000000000003" hidden="1" customHeight="1">
      <c r="A76" s="128">
        <v>75</v>
      </c>
      <c r="B76" s="129" t="s">
        <v>65</v>
      </c>
      <c r="C76" s="8" t="s">
        <v>119</v>
      </c>
      <c r="D76" s="128" t="s">
        <v>10</v>
      </c>
      <c r="E76" s="130" t="s">
        <v>11</v>
      </c>
      <c r="F76" s="130" t="s">
        <v>12</v>
      </c>
      <c r="G76" s="131">
        <v>31.54</v>
      </c>
      <c r="H76" s="15" t="s">
        <v>862</v>
      </c>
      <c r="I76" s="15" t="s">
        <v>863</v>
      </c>
    </row>
    <row r="77" spans="1:9" ht="39.950000000000003" hidden="1" customHeight="1">
      <c r="A77" s="128">
        <v>76</v>
      </c>
      <c r="B77" s="129" t="s">
        <v>65</v>
      </c>
      <c r="C77" s="8" t="s">
        <v>120</v>
      </c>
      <c r="D77" s="128" t="s">
        <v>10</v>
      </c>
      <c r="E77" s="130" t="s">
        <v>11</v>
      </c>
      <c r="F77" s="130" t="s">
        <v>12</v>
      </c>
      <c r="G77" s="131">
        <v>42.33</v>
      </c>
      <c r="H77" s="15" t="s">
        <v>864</v>
      </c>
      <c r="I77" s="15" t="s">
        <v>865</v>
      </c>
    </row>
    <row r="78" spans="1:9" ht="39.950000000000003" hidden="1" customHeight="1">
      <c r="A78" s="128">
        <v>77</v>
      </c>
      <c r="B78" s="129" t="s">
        <v>65</v>
      </c>
      <c r="C78" s="8" t="s">
        <v>121</v>
      </c>
      <c r="D78" s="128" t="s">
        <v>20</v>
      </c>
      <c r="E78" s="130" t="s">
        <v>23</v>
      </c>
      <c r="F78" s="130" t="s">
        <v>12</v>
      </c>
      <c r="G78" s="131">
        <v>35.69</v>
      </c>
      <c r="H78" s="15" t="s">
        <v>866</v>
      </c>
      <c r="I78" s="15" t="s">
        <v>867</v>
      </c>
    </row>
    <row r="79" spans="1:9" ht="39.950000000000003" hidden="1" customHeight="1">
      <c r="A79" s="128">
        <v>78</v>
      </c>
      <c r="B79" s="129" t="s">
        <v>65</v>
      </c>
      <c r="C79" s="8" t="s">
        <v>122</v>
      </c>
      <c r="D79" s="128" t="s">
        <v>30</v>
      </c>
      <c r="E79" s="130" t="s">
        <v>102</v>
      </c>
      <c r="F79" s="130" t="s">
        <v>12</v>
      </c>
      <c r="G79" s="131">
        <v>29.88</v>
      </c>
      <c r="H79" s="15" t="s">
        <v>868</v>
      </c>
      <c r="I79" s="15" t="s">
        <v>869</v>
      </c>
    </row>
    <row r="80" spans="1:9" ht="39.950000000000003" hidden="1" customHeight="1">
      <c r="A80" s="128">
        <v>79</v>
      </c>
      <c r="B80" s="129" t="s">
        <v>65</v>
      </c>
      <c r="C80" s="8" t="s">
        <v>123</v>
      </c>
      <c r="D80" s="128" t="s">
        <v>20</v>
      </c>
      <c r="E80" s="130" t="s">
        <v>21</v>
      </c>
      <c r="F80" s="130" t="s">
        <v>12</v>
      </c>
      <c r="G80" s="131">
        <v>28.22</v>
      </c>
      <c r="H80" s="15" t="s">
        <v>870</v>
      </c>
      <c r="I80" s="15" t="s">
        <v>871</v>
      </c>
    </row>
    <row r="81" spans="1:9" ht="39.950000000000003" hidden="1" customHeight="1">
      <c r="A81" s="128">
        <v>80</v>
      </c>
      <c r="B81" s="129" t="s">
        <v>65</v>
      </c>
      <c r="C81" s="8" t="s">
        <v>124</v>
      </c>
      <c r="D81" s="128" t="s">
        <v>70</v>
      </c>
      <c r="E81" s="130" t="s">
        <v>71</v>
      </c>
      <c r="F81" s="130" t="s">
        <v>12</v>
      </c>
      <c r="G81" s="131">
        <v>39.840000000000003</v>
      </c>
      <c r="H81" s="15" t="s">
        <v>872</v>
      </c>
      <c r="I81" s="15" t="s">
        <v>873</v>
      </c>
    </row>
    <row r="82" spans="1:9" ht="39.950000000000003" hidden="1" customHeight="1">
      <c r="A82" s="128">
        <v>81</v>
      </c>
      <c r="B82" s="129" t="s">
        <v>65</v>
      </c>
      <c r="C82" s="8" t="s">
        <v>125</v>
      </c>
      <c r="D82" s="128" t="s">
        <v>20</v>
      </c>
      <c r="E82" s="130" t="s">
        <v>23</v>
      </c>
      <c r="F82" s="130" t="s">
        <v>12</v>
      </c>
      <c r="G82" s="131">
        <v>32.369999999999997</v>
      </c>
      <c r="H82" s="15" t="s">
        <v>874</v>
      </c>
      <c r="I82" s="15" t="s">
        <v>875</v>
      </c>
    </row>
    <row r="83" spans="1:9" ht="39.950000000000003" hidden="1" customHeight="1">
      <c r="A83" s="128">
        <v>82</v>
      </c>
      <c r="B83" s="129" t="s">
        <v>65</v>
      </c>
      <c r="C83" s="8" t="s">
        <v>126</v>
      </c>
      <c r="D83" s="128" t="s">
        <v>20</v>
      </c>
      <c r="E83" s="130" t="s">
        <v>127</v>
      </c>
      <c r="F83" s="130" t="s">
        <v>12</v>
      </c>
      <c r="G83" s="131">
        <v>30.71</v>
      </c>
      <c r="H83" s="15" t="s">
        <v>876</v>
      </c>
      <c r="I83" s="15" t="s">
        <v>877</v>
      </c>
    </row>
    <row r="84" spans="1:9" ht="39.950000000000003" hidden="1" customHeight="1">
      <c r="A84" s="128">
        <v>83</v>
      </c>
      <c r="B84" s="129" t="s">
        <v>65</v>
      </c>
      <c r="C84" s="8" t="s">
        <v>128</v>
      </c>
      <c r="D84" s="128" t="s">
        <v>20</v>
      </c>
      <c r="E84" s="130" t="s">
        <v>23</v>
      </c>
      <c r="F84" s="130" t="s">
        <v>12</v>
      </c>
      <c r="G84" s="131">
        <v>36.520000000000003</v>
      </c>
      <c r="H84" s="15" t="s">
        <v>878</v>
      </c>
      <c r="I84" s="15" t="s">
        <v>879</v>
      </c>
    </row>
    <row r="85" spans="1:9" ht="39.950000000000003" hidden="1" customHeight="1">
      <c r="A85" s="128">
        <v>84</v>
      </c>
      <c r="B85" s="129" t="s">
        <v>65</v>
      </c>
      <c r="C85" s="8" t="s">
        <v>129</v>
      </c>
      <c r="D85" s="128" t="s">
        <v>82</v>
      </c>
      <c r="E85" s="130" t="s">
        <v>83</v>
      </c>
      <c r="F85" s="130" t="s">
        <v>12</v>
      </c>
      <c r="G85" s="131">
        <v>27.39</v>
      </c>
      <c r="H85" s="15" t="s">
        <v>880</v>
      </c>
      <c r="I85" s="15" t="s">
        <v>881</v>
      </c>
    </row>
    <row r="86" spans="1:9" ht="39.950000000000003" hidden="1" customHeight="1">
      <c r="A86" s="128">
        <v>85</v>
      </c>
      <c r="B86" s="129" t="s">
        <v>65</v>
      </c>
      <c r="C86" s="8" t="s">
        <v>130</v>
      </c>
      <c r="D86" s="128" t="s">
        <v>10</v>
      </c>
      <c r="E86" s="130" t="s">
        <v>27</v>
      </c>
      <c r="F86" s="130" t="s">
        <v>12</v>
      </c>
      <c r="G86" s="131">
        <v>53.1</v>
      </c>
      <c r="H86" s="15" t="s">
        <v>882</v>
      </c>
      <c r="I86" s="15" t="s">
        <v>883</v>
      </c>
    </row>
    <row r="87" spans="1:9" ht="39.950000000000003" hidden="1" customHeight="1">
      <c r="A87" s="128">
        <v>86</v>
      </c>
      <c r="B87" s="129" t="s">
        <v>65</v>
      </c>
      <c r="C87" s="8" t="s">
        <v>131</v>
      </c>
      <c r="D87" s="128" t="s">
        <v>132</v>
      </c>
      <c r="E87" s="130" t="s">
        <v>133</v>
      </c>
      <c r="F87" s="130" t="s">
        <v>84</v>
      </c>
      <c r="G87" s="131">
        <v>60</v>
      </c>
      <c r="H87" s="15" t="s">
        <v>884</v>
      </c>
      <c r="I87" s="15" t="s">
        <v>885</v>
      </c>
    </row>
    <row r="88" spans="1:9" ht="39.950000000000003" hidden="1" customHeight="1">
      <c r="A88" s="128">
        <v>87</v>
      </c>
      <c r="B88" s="129" t="s">
        <v>136</v>
      </c>
      <c r="C88" s="8" t="s">
        <v>134</v>
      </c>
      <c r="D88" s="128" t="s">
        <v>20</v>
      </c>
      <c r="E88" s="128" t="s">
        <v>135</v>
      </c>
      <c r="F88" s="128" t="s">
        <v>84</v>
      </c>
      <c r="G88" s="131">
        <v>21</v>
      </c>
      <c r="H88" s="15" t="s">
        <v>886</v>
      </c>
      <c r="I88" s="15" t="s">
        <v>887</v>
      </c>
    </row>
    <row r="89" spans="1:9" ht="39.950000000000003" hidden="1" customHeight="1">
      <c r="A89" s="128">
        <v>88</v>
      </c>
      <c r="B89" s="129" t="s">
        <v>136</v>
      </c>
      <c r="C89" s="8" t="s">
        <v>137</v>
      </c>
      <c r="D89" s="128" t="s">
        <v>20</v>
      </c>
      <c r="E89" s="128" t="s">
        <v>135</v>
      </c>
      <c r="F89" s="128" t="s">
        <v>84</v>
      </c>
      <c r="G89" s="131">
        <v>25.7</v>
      </c>
      <c r="H89" s="15" t="s">
        <v>888</v>
      </c>
      <c r="I89" s="15" t="s">
        <v>889</v>
      </c>
    </row>
    <row r="90" spans="1:9" ht="39.950000000000003" hidden="1" customHeight="1">
      <c r="A90" s="128">
        <v>89</v>
      </c>
      <c r="B90" s="129" t="s">
        <v>136</v>
      </c>
      <c r="C90" s="8" t="s">
        <v>138</v>
      </c>
      <c r="D90" s="128" t="s">
        <v>20</v>
      </c>
      <c r="E90" s="128" t="s">
        <v>890</v>
      </c>
      <c r="F90" s="128" t="s">
        <v>84</v>
      </c>
      <c r="G90" s="131">
        <v>20.3</v>
      </c>
      <c r="H90" s="15" t="s">
        <v>891</v>
      </c>
      <c r="I90" s="15" t="s">
        <v>892</v>
      </c>
    </row>
    <row r="91" spans="1:9" ht="39.950000000000003" hidden="1" customHeight="1">
      <c r="A91" s="128">
        <v>90</v>
      </c>
      <c r="B91" s="129" t="s">
        <v>136</v>
      </c>
      <c r="C91" s="8" t="s">
        <v>139</v>
      </c>
      <c r="D91" s="128" t="s">
        <v>33</v>
      </c>
      <c r="E91" s="128" t="s">
        <v>893</v>
      </c>
      <c r="F91" s="128" t="s">
        <v>12</v>
      </c>
      <c r="G91" s="131">
        <v>112.6</v>
      </c>
      <c r="H91" s="15" t="s">
        <v>894</v>
      </c>
      <c r="I91" s="15" t="s">
        <v>895</v>
      </c>
    </row>
    <row r="92" spans="1:9" ht="39.950000000000003" hidden="1" customHeight="1">
      <c r="A92" s="128">
        <v>91</v>
      </c>
      <c r="B92" s="129" t="s">
        <v>136</v>
      </c>
      <c r="C92" s="8" t="s">
        <v>140</v>
      </c>
      <c r="D92" s="128" t="s">
        <v>20</v>
      </c>
      <c r="E92" s="128" t="s">
        <v>141</v>
      </c>
      <c r="F92" s="128" t="s">
        <v>84</v>
      </c>
      <c r="G92" s="131">
        <v>42.2</v>
      </c>
      <c r="H92" s="15" t="s">
        <v>896</v>
      </c>
      <c r="I92" s="15" t="s">
        <v>897</v>
      </c>
    </row>
    <row r="93" spans="1:9" ht="39.950000000000003" hidden="1" customHeight="1">
      <c r="A93" s="128">
        <v>92</v>
      </c>
      <c r="B93" s="129" t="s">
        <v>136</v>
      </c>
      <c r="C93" s="8" t="s">
        <v>142</v>
      </c>
      <c r="D93" s="128" t="s">
        <v>20</v>
      </c>
      <c r="E93" s="128" t="s">
        <v>898</v>
      </c>
      <c r="F93" s="128" t="s">
        <v>84</v>
      </c>
      <c r="G93" s="131">
        <v>45.5</v>
      </c>
      <c r="H93" s="15" t="s">
        <v>899</v>
      </c>
      <c r="I93" s="15" t="s">
        <v>900</v>
      </c>
    </row>
    <row r="94" spans="1:9" ht="39.950000000000003" hidden="1" customHeight="1">
      <c r="A94" s="128">
        <v>93</v>
      </c>
      <c r="B94" s="129" t="s">
        <v>136</v>
      </c>
      <c r="C94" s="8" t="s">
        <v>143</v>
      </c>
      <c r="D94" s="128" t="s">
        <v>20</v>
      </c>
      <c r="E94" s="128" t="s">
        <v>141</v>
      </c>
      <c r="F94" s="128" t="s">
        <v>84</v>
      </c>
      <c r="G94" s="131">
        <v>52.7</v>
      </c>
      <c r="H94" s="15" t="s">
        <v>901</v>
      </c>
      <c r="I94" s="15" t="s">
        <v>902</v>
      </c>
    </row>
    <row r="95" spans="1:9" ht="39.950000000000003" hidden="1" customHeight="1">
      <c r="A95" s="128">
        <v>94</v>
      </c>
      <c r="B95" s="129" t="s">
        <v>136</v>
      </c>
      <c r="C95" s="8" t="s">
        <v>144</v>
      </c>
      <c r="D95" s="128" t="s">
        <v>30</v>
      </c>
      <c r="E95" s="128" t="s">
        <v>903</v>
      </c>
      <c r="F95" s="128" t="s">
        <v>12</v>
      </c>
      <c r="G95" s="131">
        <v>51.4</v>
      </c>
      <c r="H95" s="15" t="s">
        <v>904</v>
      </c>
      <c r="I95" s="15" t="s">
        <v>905</v>
      </c>
    </row>
    <row r="96" spans="1:9" ht="39.950000000000003" hidden="1" customHeight="1">
      <c r="A96" s="128">
        <v>95</v>
      </c>
      <c r="B96" s="129" t="s">
        <v>136</v>
      </c>
      <c r="C96" s="8" t="s">
        <v>146</v>
      </c>
      <c r="D96" s="128" t="s">
        <v>30</v>
      </c>
      <c r="E96" s="128" t="s">
        <v>903</v>
      </c>
      <c r="F96" s="128" t="s">
        <v>12</v>
      </c>
      <c r="G96" s="131">
        <v>53.6</v>
      </c>
      <c r="H96" s="15" t="s">
        <v>906</v>
      </c>
      <c r="I96" s="15" t="s">
        <v>907</v>
      </c>
    </row>
    <row r="97" spans="1:9" ht="39.950000000000003" hidden="1" customHeight="1">
      <c r="A97" s="128">
        <v>96</v>
      </c>
      <c r="B97" s="129" t="s">
        <v>149</v>
      </c>
      <c r="C97" s="8" t="s">
        <v>147</v>
      </c>
      <c r="D97" s="128" t="s">
        <v>20</v>
      </c>
      <c r="E97" s="128" t="s">
        <v>908</v>
      </c>
      <c r="F97" s="128" t="s">
        <v>84</v>
      </c>
      <c r="G97" s="131">
        <v>36.5</v>
      </c>
      <c r="H97" s="15" t="s">
        <v>909</v>
      </c>
      <c r="I97" s="15" t="s">
        <v>910</v>
      </c>
    </row>
    <row r="98" spans="1:9" ht="39.950000000000003" hidden="1" customHeight="1">
      <c r="A98" s="128">
        <v>97</v>
      </c>
      <c r="B98" s="129" t="s">
        <v>149</v>
      </c>
      <c r="C98" s="8" t="s">
        <v>150</v>
      </c>
      <c r="D98" s="128" t="s">
        <v>20</v>
      </c>
      <c r="E98" s="128" t="s">
        <v>911</v>
      </c>
      <c r="F98" s="128" t="s">
        <v>84</v>
      </c>
      <c r="G98" s="131">
        <v>39.6</v>
      </c>
      <c r="H98" s="15" t="s">
        <v>912</v>
      </c>
      <c r="I98" s="15" t="s">
        <v>913</v>
      </c>
    </row>
    <row r="99" spans="1:9" ht="39.950000000000003" hidden="1" customHeight="1">
      <c r="A99" s="128">
        <v>98</v>
      </c>
      <c r="B99" s="129" t="s">
        <v>149</v>
      </c>
      <c r="C99" s="8" t="s">
        <v>152</v>
      </c>
      <c r="D99" s="128" t="s">
        <v>20</v>
      </c>
      <c r="E99" s="128" t="s">
        <v>914</v>
      </c>
      <c r="F99" s="128" t="s">
        <v>84</v>
      </c>
      <c r="G99" s="131">
        <v>42.7</v>
      </c>
      <c r="H99" s="15" t="s">
        <v>915</v>
      </c>
      <c r="I99" s="15" t="s">
        <v>916</v>
      </c>
    </row>
    <row r="100" spans="1:9" ht="39.950000000000003" hidden="1" customHeight="1">
      <c r="A100" s="128">
        <v>99</v>
      </c>
      <c r="B100" s="129" t="s">
        <v>149</v>
      </c>
      <c r="C100" s="8" t="s">
        <v>154</v>
      </c>
      <c r="D100" s="128" t="s">
        <v>20</v>
      </c>
      <c r="E100" s="128" t="s">
        <v>917</v>
      </c>
      <c r="F100" s="128" t="s">
        <v>84</v>
      </c>
      <c r="G100" s="131">
        <v>36.1</v>
      </c>
      <c r="H100" s="15" t="s">
        <v>918</v>
      </c>
      <c r="I100" s="15" t="s">
        <v>919</v>
      </c>
    </row>
    <row r="101" spans="1:9" ht="39.950000000000003" hidden="1" customHeight="1">
      <c r="A101" s="128">
        <v>100</v>
      </c>
      <c r="B101" s="129" t="s">
        <v>149</v>
      </c>
      <c r="C101" s="8" t="s">
        <v>156</v>
      </c>
      <c r="D101" s="128" t="s">
        <v>20</v>
      </c>
      <c r="E101" s="128" t="s">
        <v>157</v>
      </c>
      <c r="F101" s="128" t="s">
        <v>84</v>
      </c>
      <c r="G101" s="131">
        <v>45</v>
      </c>
      <c r="H101" s="15" t="s">
        <v>920</v>
      </c>
      <c r="I101" s="15" t="s">
        <v>921</v>
      </c>
    </row>
    <row r="102" spans="1:9" ht="39.950000000000003" hidden="1" customHeight="1">
      <c r="A102" s="128">
        <v>101</v>
      </c>
      <c r="B102" s="129" t="s">
        <v>149</v>
      </c>
      <c r="C102" s="8" t="s">
        <v>158</v>
      </c>
      <c r="D102" s="128" t="s">
        <v>20</v>
      </c>
      <c r="E102" s="128" t="s">
        <v>159</v>
      </c>
      <c r="F102" s="128" t="s">
        <v>84</v>
      </c>
      <c r="G102" s="131">
        <v>45</v>
      </c>
      <c r="H102" s="15" t="s">
        <v>922</v>
      </c>
      <c r="I102" s="15" t="s">
        <v>923</v>
      </c>
    </row>
    <row r="103" spans="1:9" ht="39.950000000000003" hidden="1" customHeight="1">
      <c r="A103" s="128">
        <v>102</v>
      </c>
      <c r="B103" s="129" t="s">
        <v>149</v>
      </c>
      <c r="C103" s="8" t="s">
        <v>160</v>
      </c>
      <c r="D103" s="128" t="s">
        <v>20</v>
      </c>
      <c r="E103" s="128" t="s">
        <v>924</v>
      </c>
      <c r="F103" s="128" t="s">
        <v>84</v>
      </c>
      <c r="G103" s="131">
        <v>41.1</v>
      </c>
      <c r="H103" s="15" t="s">
        <v>925</v>
      </c>
      <c r="I103" s="15" t="s">
        <v>926</v>
      </c>
    </row>
    <row r="104" spans="1:9" ht="39.950000000000003" hidden="1" customHeight="1">
      <c r="A104" s="128">
        <v>103</v>
      </c>
      <c r="B104" s="129" t="s">
        <v>149</v>
      </c>
      <c r="C104" s="8" t="s">
        <v>161</v>
      </c>
      <c r="D104" s="128" t="s">
        <v>20</v>
      </c>
      <c r="E104" s="128" t="s">
        <v>155</v>
      </c>
      <c r="F104" s="128" t="s">
        <v>84</v>
      </c>
      <c r="G104" s="131">
        <v>37.6</v>
      </c>
      <c r="H104" s="15" t="s">
        <v>927</v>
      </c>
      <c r="I104" s="15" t="s">
        <v>928</v>
      </c>
    </row>
    <row r="105" spans="1:9" ht="39.950000000000003" hidden="1" customHeight="1">
      <c r="A105" s="128">
        <v>104</v>
      </c>
      <c r="B105" s="129" t="s">
        <v>149</v>
      </c>
      <c r="C105" s="8" t="s">
        <v>162</v>
      </c>
      <c r="D105" s="128" t="s">
        <v>20</v>
      </c>
      <c r="E105" s="128" t="s">
        <v>159</v>
      </c>
      <c r="F105" s="128" t="s">
        <v>84</v>
      </c>
      <c r="G105" s="131">
        <v>23.5</v>
      </c>
      <c r="H105" s="15" t="s">
        <v>929</v>
      </c>
      <c r="I105" s="15" t="s">
        <v>930</v>
      </c>
    </row>
    <row r="106" spans="1:9" ht="39.950000000000003" hidden="1" customHeight="1">
      <c r="A106" s="128">
        <v>105</v>
      </c>
      <c r="B106" s="129" t="s">
        <v>165</v>
      </c>
      <c r="C106" s="8" t="s">
        <v>163</v>
      </c>
      <c r="D106" s="128" t="s">
        <v>30</v>
      </c>
      <c r="E106" s="128" t="s">
        <v>931</v>
      </c>
      <c r="F106" s="128" t="s">
        <v>12</v>
      </c>
      <c r="G106" s="131">
        <v>22</v>
      </c>
      <c r="H106" s="15" t="s">
        <v>932</v>
      </c>
      <c r="I106" s="15" t="s">
        <v>933</v>
      </c>
    </row>
    <row r="107" spans="1:9" ht="39.950000000000003" hidden="1" customHeight="1">
      <c r="A107" s="128">
        <v>106</v>
      </c>
      <c r="B107" s="129" t="s">
        <v>165</v>
      </c>
      <c r="C107" s="8" t="s">
        <v>682</v>
      </c>
      <c r="D107" s="128" t="s">
        <v>185</v>
      </c>
      <c r="E107" s="128" t="s">
        <v>934</v>
      </c>
      <c r="F107" s="128" t="s">
        <v>12</v>
      </c>
      <c r="G107" s="131">
        <v>18</v>
      </c>
      <c r="H107" s="15" t="s">
        <v>935</v>
      </c>
      <c r="I107" s="15" t="s">
        <v>936</v>
      </c>
    </row>
    <row r="108" spans="1:9" ht="39.950000000000003" hidden="1" customHeight="1">
      <c r="A108" s="128">
        <v>107</v>
      </c>
      <c r="B108" s="129" t="s">
        <v>165</v>
      </c>
      <c r="C108" s="8" t="s">
        <v>166</v>
      </c>
      <c r="D108" s="128" t="s">
        <v>10</v>
      </c>
      <c r="E108" s="128" t="s">
        <v>937</v>
      </c>
      <c r="F108" s="128" t="s">
        <v>12</v>
      </c>
      <c r="G108" s="131">
        <v>17</v>
      </c>
      <c r="H108" s="15" t="s">
        <v>938</v>
      </c>
      <c r="I108" s="15" t="s">
        <v>939</v>
      </c>
    </row>
    <row r="109" spans="1:9" ht="39.950000000000003" hidden="1" customHeight="1">
      <c r="A109" s="128">
        <v>108</v>
      </c>
      <c r="B109" s="129" t="s">
        <v>165</v>
      </c>
      <c r="C109" s="8" t="s">
        <v>684</v>
      </c>
      <c r="D109" s="128" t="s">
        <v>185</v>
      </c>
      <c r="E109" s="128" t="s">
        <v>175</v>
      </c>
      <c r="F109" s="128" t="s">
        <v>12</v>
      </c>
      <c r="G109" s="131">
        <v>24.5</v>
      </c>
      <c r="H109" s="15" t="s">
        <v>940</v>
      </c>
      <c r="I109" s="15" t="s">
        <v>941</v>
      </c>
    </row>
    <row r="110" spans="1:9" ht="39.950000000000003" hidden="1" customHeight="1">
      <c r="A110" s="128">
        <v>109</v>
      </c>
      <c r="B110" s="129" t="s">
        <v>165</v>
      </c>
      <c r="C110" s="8" t="s">
        <v>680</v>
      </c>
      <c r="D110" s="128" t="s">
        <v>185</v>
      </c>
      <c r="E110" s="128" t="s">
        <v>175</v>
      </c>
      <c r="F110" s="128" t="s">
        <v>12</v>
      </c>
      <c r="G110" s="131">
        <v>24.5</v>
      </c>
      <c r="H110" s="15" t="s">
        <v>942</v>
      </c>
      <c r="I110" s="15" t="s">
        <v>943</v>
      </c>
    </row>
    <row r="111" spans="1:9" ht="39.950000000000003" hidden="1" customHeight="1">
      <c r="A111" s="128">
        <v>110</v>
      </c>
      <c r="B111" s="129" t="s">
        <v>165</v>
      </c>
      <c r="C111" s="8" t="s">
        <v>944</v>
      </c>
      <c r="D111" s="128" t="s">
        <v>185</v>
      </c>
      <c r="E111" s="128" t="s">
        <v>175</v>
      </c>
      <c r="F111" s="128" t="s">
        <v>12</v>
      </c>
      <c r="G111" s="131">
        <v>23.8</v>
      </c>
      <c r="H111" s="15" t="s">
        <v>945</v>
      </c>
      <c r="I111" s="15" t="s">
        <v>946</v>
      </c>
    </row>
    <row r="112" spans="1:9" ht="39.950000000000003" hidden="1" customHeight="1">
      <c r="A112" s="128">
        <v>111</v>
      </c>
      <c r="B112" s="129" t="s">
        <v>165</v>
      </c>
      <c r="C112" s="8" t="s">
        <v>168</v>
      </c>
      <c r="D112" s="128" t="s">
        <v>20</v>
      </c>
      <c r="E112" s="128" t="s">
        <v>169</v>
      </c>
      <c r="F112" s="128" t="s">
        <v>84</v>
      </c>
      <c r="G112" s="131">
        <v>33.200000000000003</v>
      </c>
      <c r="H112" s="15" t="s">
        <v>947</v>
      </c>
      <c r="I112" s="15" t="s">
        <v>948</v>
      </c>
    </row>
    <row r="113" spans="1:9" ht="39.950000000000003" hidden="1" customHeight="1">
      <c r="A113" s="128">
        <v>112</v>
      </c>
      <c r="B113" s="129" t="s">
        <v>165</v>
      </c>
      <c r="C113" s="8" t="s">
        <v>170</v>
      </c>
      <c r="D113" s="128" t="s">
        <v>20</v>
      </c>
      <c r="E113" s="128" t="s">
        <v>169</v>
      </c>
      <c r="F113" s="128" t="s">
        <v>84</v>
      </c>
      <c r="G113" s="131">
        <v>30.6</v>
      </c>
      <c r="H113" s="15" t="s">
        <v>949</v>
      </c>
      <c r="I113" s="15" t="s">
        <v>950</v>
      </c>
    </row>
    <row r="114" spans="1:9" ht="39.950000000000003" hidden="1" customHeight="1">
      <c r="A114" s="128">
        <v>113</v>
      </c>
      <c r="B114" s="129" t="s">
        <v>165</v>
      </c>
      <c r="C114" s="8" t="s">
        <v>171</v>
      </c>
      <c r="D114" s="128" t="s">
        <v>172</v>
      </c>
      <c r="E114" s="128" t="s">
        <v>951</v>
      </c>
      <c r="F114" s="128" t="s">
        <v>12</v>
      </c>
      <c r="G114" s="131">
        <v>30.4</v>
      </c>
      <c r="H114" s="15" t="s">
        <v>952</v>
      </c>
      <c r="I114" s="15" t="s">
        <v>953</v>
      </c>
    </row>
    <row r="115" spans="1:9" ht="39.950000000000003" hidden="1" customHeight="1">
      <c r="A115" s="128">
        <v>114</v>
      </c>
      <c r="B115" s="129" t="s">
        <v>176</v>
      </c>
      <c r="C115" s="8" t="s">
        <v>174</v>
      </c>
      <c r="D115" s="128" t="s">
        <v>33</v>
      </c>
      <c r="E115" s="128" t="s">
        <v>175</v>
      </c>
      <c r="F115" s="128" t="s">
        <v>12</v>
      </c>
      <c r="G115" s="131">
        <v>18.600000000000001</v>
      </c>
      <c r="H115" s="15" t="s">
        <v>954</v>
      </c>
      <c r="I115" s="15" t="s">
        <v>955</v>
      </c>
    </row>
    <row r="116" spans="1:9" ht="39.950000000000003" customHeight="1">
      <c r="A116" s="128">
        <v>115</v>
      </c>
      <c r="B116" s="129" t="s">
        <v>176</v>
      </c>
      <c r="C116" s="8" t="s">
        <v>177</v>
      </c>
      <c r="D116" s="128" t="s">
        <v>20</v>
      </c>
      <c r="E116" s="128" t="s">
        <v>956</v>
      </c>
      <c r="F116" s="128" t="s">
        <v>84</v>
      </c>
      <c r="G116" s="131">
        <v>18</v>
      </c>
      <c r="H116" s="15" t="s">
        <v>957</v>
      </c>
      <c r="I116" s="15" t="s">
        <v>958</v>
      </c>
    </row>
    <row r="117" spans="1:9" ht="39.950000000000003" hidden="1" customHeight="1">
      <c r="A117" s="128">
        <v>116</v>
      </c>
      <c r="B117" s="129" t="s">
        <v>176</v>
      </c>
      <c r="C117" s="8" t="s">
        <v>179</v>
      </c>
      <c r="D117" s="128" t="s">
        <v>20</v>
      </c>
      <c r="E117" s="128" t="s">
        <v>956</v>
      </c>
      <c r="F117" s="128" t="s">
        <v>84</v>
      </c>
      <c r="G117" s="131">
        <v>24</v>
      </c>
      <c r="H117" s="15" t="s">
        <v>959</v>
      </c>
      <c r="I117" s="15" t="s">
        <v>960</v>
      </c>
    </row>
    <row r="118" spans="1:9" ht="39.950000000000003" hidden="1" customHeight="1">
      <c r="A118" s="128">
        <v>117</v>
      </c>
      <c r="B118" s="129" t="s">
        <v>176</v>
      </c>
      <c r="C118" s="8" t="s">
        <v>180</v>
      </c>
      <c r="D118" s="128" t="s">
        <v>20</v>
      </c>
      <c r="E118" s="128" t="s">
        <v>956</v>
      </c>
      <c r="F118" s="128" t="s">
        <v>84</v>
      </c>
      <c r="G118" s="131">
        <v>31.2</v>
      </c>
      <c r="H118" s="15" t="s">
        <v>961</v>
      </c>
      <c r="I118" s="15" t="s">
        <v>962</v>
      </c>
    </row>
    <row r="119" spans="1:9" ht="39.950000000000003" hidden="1" customHeight="1">
      <c r="A119" s="128">
        <v>118</v>
      </c>
      <c r="B119" s="133" t="s">
        <v>183</v>
      </c>
      <c r="C119" s="8" t="s">
        <v>181</v>
      </c>
      <c r="D119" s="128" t="s">
        <v>33</v>
      </c>
      <c r="E119" s="128" t="s">
        <v>963</v>
      </c>
      <c r="F119" s="128" t="s">
        <v>12</v>
      </c>
      <c r="G119" s="131">
        <v>96</v>
      </c>
      <c r="H119" s="15" t="s">
        <v>964</v>
      </c>
      <c r="I119" s="15" t="s">
        <v>965</v>
      </c>
    </row>
    <row r="120" spans="1:9" ht="39.950000000000003" hidden="1" customHeight="1">
      <c r="A120" s="128">
        <v>119</v>
      </c>
      <c r="B120" s="133" t="s">
        <v>187</v>
      </c>
      <c r="C120" s="8" t="s">
        <v>184</v>
      </c>
      <c r="D120" s="128" t="s">
        <v>185</v>
      </c>
      <c r="E120" s="128" t="s">
        <v>966</v>
      </c>
      <c r="F120" s="128" t="s">
        <v>12</v>
      </c>
      <c r="G120" s="131">
        <v>115.6</v>
      </c>
      <c r="H120" s="30" t="s">
        <v>967</v>
      </c>
      <c r="I120" s="22" t="s">
        <v>968</v>
      </c>
    </row>
    <row r="121" spans="1:9" ht="39.950000000000003" hidden="1" customHeight="1">
      <c r="A121" s="128">
        <v>120</v>
      </c>
      <c r="B121" s="129" t="s">
        <v>190</v>
      </c>
      <c r="C121" s="8" t="s">
        <v>188</v>
      </c>
      <c r="D121" s="128" t="s">
        <v>20</v>
      </c>
      <c r="E121" s="128" t="s">
        <v>969</v>
      </c>
      <c r="F121" s="128" t="s">
        <v>84</v>
      </c>
      <c r="G121" s="131">
        <v>44.7</v>
      </c>
      <c r="H121" s="15" t="s">
        <v>970</v>
      </c>
      <c r="I121" s="15" t="s">
        <v>971</v>
      </c>
    </row>
    <row r="122" spans="1:9" ht="39.950000000000003" hidden="1" customHeight="1">
      <c r="A122" s="128">
        <v>121</v>
      </c>
      <c r="B122" s="129" t="s">
        <v>190</v>
      </c>
      <c r="C122" s="8" t="s">
        <v>191</v>
      </c>
      <c r="D122" s="128" t="s">
        <v>20</v>
      </c>
      <c r="E122" s="128" t="s">
        <v>972</v>
      </c>
      <c r="F122" s="128" t="s">
        <v>84</v>
      </c>
      <c r="G122" s="131">
        <v>42.8</v>
      </c>
      <c r="H122" s="15" t="s">
        <v>973</v>
      </c>
      <c r="I122" s="15" t="s">
        <v>974</v>
      </c>
    </row>
    <row r="123" spans="1:9" ht="39.950000000000003" hidden="1" customHeight="1">
      <c r="A123" s="128">
        <v>122</v>
      </c>
      <c r="B123" s="129" t="s">
        <v>190</v>
      </c>
      <c r="C123" s="8" t="s">
        <v>193</v>
      </c>
      <c r="D123" s="128" t="s">
        <v>20</v>
      </c>
      <c r="E123" s="128" t="s">
        <v>972</v>
      </c>
      <c r="F123" s="128" t="s">
        <v>84</v>
      </c>
      <c r="G123" s="131">
        <v>42.8</v>
      </c>
      <c r="H123" s="15" t="s">
        <v>975</v>
      </c>
      <c r="I123" s="15" t="s">
        <v>976</v>
      </c>
    </row>
    <row r="124" spans="1:9" ht="39.950000000000003" hidden="1" customHeight="1">
      <c r="A124" s="128">
        <v>123</v>
      </c>
      <c r="B124" s="129" t="s">
        <v>190</v>
      </c>
      <c r="C124" s="8" t="s">
        <v>194</v>
      </c>
      <c r="D124" s="128" t="s">
        <v>20</v>
      </c>
      <c r="E124" s="128" t="s">
        <v>972</v>
      </c>
      <c r="F124" s="128" t="s">
        <v>84</v>
      </c>
      <c r="G124" s="131">
        <v>42.8</v>
      </c>
      <c r="H124" s="15" t="s">
        <v>977</v>
      </c>
      <c r="I124" s="15" t="s">
        <v>978</v>
      </c>
    </row>
    <row r="125" spans="1:9" ht="39.950000000000003" hidden="1" customHeight="1">
      <c r="A125" s="128">
        <v>124</v>
      </c>
      <c r="B125" s="129" t="s">
        <v>190</v>
      </c>
      <c r="C125" s="8" t="s">
        <v>195</v>
      </c>
      <c r="D125" s="128" t="s">
        <v>20</v>
      </c>
      <c r="E125" s="128" t="s">
        <v>972</v>
      </c>
      <c r="F125" s="128" t="s">
        <v>84</v>
      </c>
      <c r="G125" s="131">
        <v>46.6</v>
      </c>
      <c r="H125" s="15" t="s">
        <v>979</v>
      </c>
      <c r="I125" s="15" t="s">
        <v>980</v>
      </c>
    </row>
    <row r="126" spans="1:9" ht="39.950000000000003" hidden="1" customHeight="1">
      <c r="A126" s="128">
        <v>125</v>
      </c>
      <c r="B126" s="129" t="s">
        <v>190</v>
      </c>
      <c r="C126" s="8" t="s">
        <v>196</v>
      </c>
      <c r="D126" s="128" t="s">
        <v>20</v>
      </c>
      <c r="E126" s="128" t="s">
        <v>969</v>
      </c>
      <c r="F126" s="128" t="s">
        <v>84</v>
      </c>
      <c r="G126" s="131">
        <v>56.1</v>
      </c>
      <c r="H126" s="15" t="s">
        <v>981</v>
      </c>
      <c r="I126" s="15" t="s">
        <v>982</v>
      </c>
    </row>
    <row r="127" spans="1:9" ht="39.950000000000003" hidden="1" customHeight="1">
      <c r="A127" s="128">
        <v>126</v>
      </c>
      <c r="B127" s="129" t="s">
        <v>190</v>
      </c>
      <c r="C127" s="8" t="s">
        <v>197</v>
      </c>
      <c r="D127" s="128" t="s">
        <v>20</v>
      </c>
      <c r="E127" s="128" t="s">
        <v>983</v>
      </c>
      <c r="F127" s="128" t="s">
        <v>84</v>
      </c>
      <c r="G127" s="131">
        <v>54.2</v>
      </c>
      <c r="H127" s="15" t="s">
        <v>984</v>
      </c>
      <c r="I127" s="15" t="s">
        <v>985</v>
      </c>
    </row>
    <row r="128" spans="1:9" ht="39.950000000000003" hidden="1" customHeight="1">
      <c r="A128" s="128">
        <v>127</v>
      </c>
      <c r="B128" s="129" t="s">
        <v>190</v>
      </c>
      <c r="C128" s="8" t="s">
        <v>199</v>
      </c>
      <c r="D128" s="128" t="s">
        <v>20</v>
      </c>
      <c r="E128" s="128" t="s">
        <v>972</v>
      </c>
      <c r="F128" s="128" t="s">
        <v>84</v>
      </c>
      <c r="G128" s="131">
        <v>43.7</v>
      </c>
      <c r="H128" s="15" t="s">
        <v>986</v>
      </c>
      <c r="I128" s="15" t="s">
        <v>987</v>
      </c>
    </row>
    <row r="129" spans="1:9" ht="39.950000000000003" hidden="1" customHeight="1">
      <c r="A129" s="128">
        <v>128</v>
      </c>
      <c r="B129" s="129" t="s">
        <v>190</v>
      </c>
      <c r="C129" s="8" t="s">
        <v>200</v>
      </c>
      <c r="D129" s="128" t="s">
        <v>20</v>
      </c>
      <c r="E129" s="128" t="s">
        <v>972</v>
      </c>
      <c r="F129" s="128" t="s">
        <v>84</v>
      </c>
      <c r="G129" s="131">
        <v>43.7</v>
      </c>
      <c r="H129" s="15" t="s">
        <v>988</v>
      </c>
      <c r="I129" s="15" t="s">
        <v>989</v>
      </c>
    </row>
    <row r="130" spans="1:9" ht="39.950000000000003" hidden="1" customHeight="1">
      <c r="A130" s="128">
        <v>129</v>
      </c>
      <c r="B130" s="129" t="s">
        <v>190</v>
      </c>
      <c r="C130" s="8" t="s">
        <v>201</v>
      </c>
      <c r="D130" s="128" t="s">
        <v>20</v>
      </c>
      <c r="E130" s="128" t="s">
        <v>972</v>
      </c>
      <c r="F130" s="128" t="s">
        <v>84</v>
      </c>
      <c r="G130" s="131">
        <v>41.8</v>
      </c>
      <c r="H130" s="15" t="s">
        <v>990</v>
      </c>
      <c r="I130" s="15" t="s">
        <v>991</v>
      </c>
    </row>
    <row r="131" spans="1:9" ht="39.950000000000003" hidden="1" customHeight="1">
      <c r="A131" s="128">
        <v>130</v>
      </c>
      <c r="B131" s="129" t="s">
        <v>190</v>
      </c>
      <c r="C131" s="8" t="s">
        <v>202</v>
      </c>
      <c r="D131" s="128" t="s">
        <v>20</v>
      </c>
      <c r="E131" s="128" t="s">
        <v>972</v>
      </c>
      <c r="F131" s="128" t="s">
        <v>84</v>
      </c>
      <c r="G131" s="131">
        <v>39.9</v>
      </c>
      <c r="H131" s="15" t="s">
        <v>992</v>
      </c>
      <c r="I131" s="15" t="s">
        <v>993</v>
      </c>
    </row>
    <row r="132" spans="1:9" ht="39.950000000000003" hidden="1" customHeight="1">
      <c r="A132" s="128">
        <v>131</v>
      </c>
      <c r="B132" s="129" t="s">
        <v>190</v>
      </c>
      <c r="C132" s="8" t="s">
        <v>203</v>
      </c>
      <c r="D132" s="128" t="s">
        <v>20</v>
      </c>
      <c r="E132" s="128" t="s">
        <v>972</v>
      </c>
      <c r="F132" s="128" t="s">
        <v>84</v>
      </c>
      <c r="G132" s="131">
        <v>197.1</v>
      </c>
      <c r="H132" s="15" t="s">
        <v>994</v>
      </c>
      <c r="I132" s="15" t="s">
        <v>995</v>
      </c>
    </row>
    <row r="133" spans="1:9" ht="39.950000000000003" hidden="1" customHeight="1">
      <c r="A133" s="128">
        <v>132</v>
      </c>
      <c r="B133" s="129" t="s">
        <v>190</v>
      </c>
      <c r="C133" s="8" t="s">
        <v>204</v>
      </c>
      <c r="D133" s="128" t="s">
        <v>20</v>
      </c>
      <c r="E133" s="128" t="s">
        <v>972</v>
      </c>
      <c r="F133" s="128" t="s">
        <v>84</v>
      </c>
      <c r="G133" s="131">
        <v>167.4</v>
      </c>
      <c r="H133" s="15" t="s">
        <v>996</v>
      </c>
      <c r="I133" s="15" t="s">
        <v>997</v>
      </c>
    </row>
    <row r="134" spans="1:9" ht="39.950000000000003" hidden="1" customHeight="1">
      <c r="A134" s="128">
        <v>133</v>
      </c>
      <c r="B134" s="129" t="s">
        <v>190</v>
      </c>
      <c r="C134" s="8" t="s">
        <v>205</v>
      </c>
      <c r="D134" s="128" t="s">
        <v>20</v>
      </c>
      <c r="E134" s="128" t="s">
        <v>972</v>
      </c>
      <c r="F134" s="128" t="s">
        <v>84</v>
      </c>
      <c r="G134" s="131">
        <v>87.3</v>
      </c>
      <c r="H134" s="15" t="s">
        <v>998</v>
      </c>
      <c r="I134" s="15" t="s">
        <v>999</v>
      </c>
    </row>
    <row r="135" spans="1:9" ht="39.950000000000003" hidden="1" customHeight="1">
      <c r="A135" s="128">
        <v>134</v>
      </c>
      <c r="B135" s="129" t="s">
        <v>190</v>
      </c>
      <c r="C135" s="8" t="s">
        <v>206</v>
      </c>
      <c r="D135" s="128" t="s">
        <v>20</v>
      </c>
      <c r="E135" s="128" t="s">
        <v>972</v>
      </c>
      <c r="F135" s="128" t="s">
        <v>84</v>
      </c>
      <c r="G135" s="131">
        <v>77.400000000000006</v>
      </c>
      <c r="H135" s="15" t="s">
        <v>1000</v>
      </c>
      <c r="I135" s="15" t="s">
        <v>1001</v>
      </c>
    </row>
    <row r="136" spans="1:9" ht="39.950000000000003" hidden="1" customHeight="1">
      <c r="A136" s="128">
        <v>135</v>
      </c>
      <c r="B136" s="129" t="s">
        <v>190</v>
      </c>
      <c r="C136" s="8" t="s">
        <v>207</v>
      </c>
      <c r="D136" s="128" t="s">
        <v>20</v>
      </c>
      <c r="E136" s="128" t="s">
        <v>972</v>
      </c>
      <c r="F136" s="128" t="s">
        <v>84</v>
      </c>
      <c r="G136" s="131">
        <v>61.2</v>
      </c>
      <c r="H136" s="15" t="s">
        <v>1002</v>
      </c>
      <c r="I136" s="15" t="s">
        <v>1003</v>
      </c>
    </row>
    <row r="137" spans="1:9" ht="39.950000000000003" hidden="1" customHeight="1">
      <c r="A137" s="128">
        <v>136</v>
      </c>
      <c r="B137" s="129" t="s">
        <v>190</v>
      </c>
      <c r="C137" s="8" t="s">
        <v>208</v>
      </c>
      <c r="D137" s="128" t="s">
        <v>20</v>
      </c>
      <c r="E137" s="128" t="s">
        <v>972</v>
      </c>
      <c r="F137" s="128" t="s">
        <v>84</v>
      </c>
      <c r="G137" s="131">
        <v>57.6</v>
      </c>
      <c r="H137" s="15" t="s">
        <v>1004</v>
      </c>
      <c r="I137" s="15" t="s">
        <v>1005</v>
      </c>
    </row>
    <row r="138" spans="1:9" ht="39.950000000000003" hidden="1" customHeight="1">
      <c r="A138" s="128">
        <v>137</v>
      </c>
      <c r="B138" s="129" t="s">
        <v>190</v>
      </c>
      <c r="C138" s="8" t="s">
        <v>209</v>
      </c>
      <c r="D138" s="128" t="s">
        <v>20</v>
      </c>
      <c r="E138" s="128" t="s">
        <v>1006</v>
      </c>
      <c r="F138" s="128" t="s">
        <v>84</v>
      </c>
      <c r="G138" s="131">
        <v>57.6</v>
      </c>
      <c r="H138" s="15" t="s">
        <v>1007</v>
      </c>
      <c r="I138" s="15" t="s">
        <v>1008</v>
      </c>
    </row>
    <row r="139" spans="1:9" ht="39.950000000000003" hidden="1" customHeight="1">
      <c r="A139" s="128">
        <v>138</v>
      </c>
      <c r="B139" s="129" t="s">
        <v>190</v>
      </c>
      <c r="C139" s="8" t="s">
        <v>211</v>
      </c>
      <c r="D139" s="128" t="s">
        <v>20</v>
      </c>
      <c r="E139" s="128" t="s">
        <v>972</v>
      </c>
      <c r="F139" s="128" t="s">
        <v>84</v>
      </c>
      <c r="G139" s="131">
        <v>55.8</v>
      </c>
      <c r="H139" s="15" t="s">
        <v>1009</v>
      </c>
      <c r="I139" s="15" t="s">
        <v>1010</v>
      </c>
    </row>
    <row r="140" spans="1:9" ht="39.950000000000003" hidden="1" customHeight="1">
      <c r="A140" s="128">
        <v>139</v>
      </c>
      <c r="B140" s="129" t="s">
        <v>190</v>
      </c>
      <c r="C140" s="8" t="s">
        <v>212</v>
      </c>
      <c r="D140" s="128" t="s">
        <v>20</v>
      </c>
      <c r="E140" s="128" t="s">
        <v>972</v>
      </c>
      <c r="F140" s="128" t="s">
        <v>84</v>
      </c>
      <c r="G140" s="131">
        <v>55.8</v>
      </c>
      <c r="H140" s="15" t="s">
        <v>1011</v>
      </c>
      <c r="I140" s="15" t="s">
        <v>1012</v>
      </c>
    </row>
    <row r="141" spans="1:9" ht="39.950000000000003" hidden="1" customHeight="1">
      <c r="A141" s="128">
        <v>140</v>
      </c>
      <c r="B141" s="134" t="s">
        <v>190</v>
      </c>
      <c r="C141" s="8" t="s">
        <v>213</v>
      </c>
      <c r="D141" s="128" t="s">
        <v>20</v>
      </c>
      <c r="E141" s="128" t="s">
        <v>192</v>
      </c>
      <c r="F141" s="128" t="s">
        <v>84</v>
      </c>
      <c r="G141" s="131">
        <v>75.599999999999994</v>
      </c>
      <c r="H141" s="15" t="s">
        <v>1013</v>
      </c>
      <c r="I141" s="15" t="s">
        <v>1014</v>
      </c>
    </row>
    <row r="142" spans="1:9" ht="39.950000000000003" hidden="1" customHeight="1">
      <c r="A142" s="128">
        <v>141</v>
      </c>
      <c r="B142" s="129" t="s">
        <v>190</v>
      </c>
      <c r="C142" s="8" t="s">
        <v>214</v>
      </c>
      <c r="D142" s="128" t="s">
        <v>10</v>
      </c>
      <c r="E142" s="128" t="s">
        <v>1015</v>
      </c>
      <c r="F142" s="128" t="s">
        <v>12</v>
      </c>
      <c r="G142" s="131">
        <v>56</v>
      </c>
      <c r="H142" s="15" t="s">
        <v>1016</v>
      </c>
      <c r="I142" s="15" t="s">
        <v>1017</v>
      </c>
    </row>
    <row r="143" spans="1:9" ht="39.950000000000003" hidden="1" customHeight="1">
      <c r="A143" s="128">
        <v>142</v>
      </c>
      <c r="B143" s="129" t="s">
        <v>190</v>
      </c>
      <c r="C143" s="8" t="s">
        <v>1018</v>
      </c>
      <c r="D143" s="128" t="s">
        <v>20</v>
      </c>
      <c r="E143" s="128" t="s">
        <v>972</v>
      </c>
      <c r="F143" s="128" t="s">
        <v>84</v>
      </c>
      <c r="G143" s="131">
        <v>39</v>
      </c>
      <c r="H143" s="15" t="s">
        <v>1019</v>
      </c>
      <c r="I143" s="15" t="s">
        <v>1020</v>
      </c>
    </row>
    <row r="144" spans="1:9" ht="39.950000000000003" hidden="1" customHeight="1">
      <c r="A144" s="128">
        <v>143</v>
      </c>
      <c r="B144" s="129" t="s">
        <v>218</v>
      </c>
      <c r="C144" s="8" t="s">
        <v>216</v>
      </c>
      <c r="D144" s="128" t="s">
        <v>20</v>
      </c>
      <c r="E144" s="128" t="s">
        <v>217</v>
      </c>
      <c r="F144" s="128" t="s">
        <v>12</v>
      </c>
      <c r="G144" s="131">
        <v>37.799999999999997</v>
      </c>
      <c r="H144" s="15" t="s">
        <v>1021</v>
      </c>
      <c r="I144" s="15" t="s">
        <v>1022</v>
      </c>
    </row>
    <row r="145" spans="1:9" ht="39.950000000000003" hidden="1" customHeight="1">
      <c r="A145" s="128">
        <v>144</v>
      </c>
      <c r="B145" s="129" t="s">
        <v>218</v>
      </c>
      <c r="C145" s="8" t="s">
        <v>219</v>
      </c>
      <c r="D145" s="128" t="s">
        <v>20</v>
      </c>
      <c r="E145" s="128" t="s">
        <v>220</v>
      </c>
      <c r="F145" s="128" t="s">
        <v>12</v>
      </c>
      <c r="G145" s="131">
        <v>34</v>
      </c>
      <c r="H145" s="15" t="s">
        <v>1023</v>
      </c>
      <c r="I145" s="15" t="s">
        <v>1024</v>
      </c>
    </row>
    <row r="146" spans="1:9" ht="39.950000000000003" hidden="1" customHeight="1">
      <c r="A146" s="128">
        <v>145</v>
      </c>
      <c r="B146" s="129" t="s">
        <v>218</v>
      </c>
      <c r="C146" s="8" t="s">
        <v>221</v>
      </c>
      <c r="D146" s="128" t="s">
        <v>20</v>
      </c>
      <c r="E146" s="128" t="s">
        <v>220</v>
      </c>
      <c r="F146" s="128" t="s">
        <v>12</v>
      </c>
      <c r="G146" s="131">
        <v>33.700000000000003</v>
      </c>
      <c r="H146" s="15" t="s">
        <v>1025</v>
      </c>
      <c r="I146" s="15" t="s">
        <v>1026</v>
      </c>
    </row>
    <row r="147" spans="1:9" ht="39.950000000000003" hidden="1" customHeight="1">
      <c r="A147" s="128">
        <v>146</v>
      </c>
      <c r="B147" s="129" t="s">
        <v>218</v>
      </c>
      <c r="C147" s="8" t="s">
        <v>222</v>
      </c>
      <c r="D147" s="128" t="s">
        <v>20</v>
      </c>
      <c r="E147" s="128" t="s">
        <v>1027</v>
      </c>
      <c r="F147" s="128" t="s">
        <v>12</v>
      </c>
      <c r="G147" s="131">
        <v>34</v>
      </c>
      <c r="H147" s="15" t="s">
        <v>1028</v>
      </c>
      <c r="I147" s="15" t="s">
        <v>1029</v>
      </c>
    </row>
    <row r="148" spans="1:9" ht="39.950000000000003" hidden="1" customHeight="1">
      <c r="A148" s="128">
        <v>147</v>
      </c>
      <c r="B148" s="129" t="s">
        <v>218</v>
      </c>
      <c r="C148" s="8" t="s">
        <v>223</v>
      </c>
      <c r="D148" s="128" t="s">
        <v>20</v>
      </c>
      <c r="E148" s="128" t="s">
        <v>1030</v>
      </c>
      <c r="F148" s="128" t="s">
        <v>12</v>
      </c>
      <c r="G148" s="131">
        <v>34.799999999999997</v>
      </c>
      <c r="H148" s="15" t="s">
        <v>1031</v>
      </c>
      <c r="I148" s="15" t="s">
        <v>1032</v>
      </c>
    </row>
    <row r="149" spans="1:9" ht="39.950000000000003" hidden="1" customHeight="1">
      <c r="A149" s="128">
        <v>148</v>
      </c>
      <c r="B149" s="129" t="s">
        <v>218</v>
      </c>
      <c r="C149" s="8" t="s">
        <v>224</v>
      </c>
      <c r="D149" s="128" t="s">
        <v>20</v>
      </c>
      <c r="E149" s="128" t="s">
        <v>1033</v>
      </c>
      <c r="F149" s="128" t="s">
        <v>12</v>
      </c>
      <c r="G149" s="131">
        <v>34.799999999999997</v>
      </c>
      <c r="H149" s="15" t="s">
        <v>1034</v>
      </c>
      <c r="I149" s="15" t="s">
        <v>1035</v>
      </c>
    </row>
    <row r="150" spans="1:9" ht="39.950000000000003" hidden="1" customHeight="1">
      <c r="A150" s="128">
        <v>149</v>
      </c>
      <c r="B150" s="129" t="s">
        <v>229</v>
      </c>
      <c r="C150" s="8" t="s">
        <v>226</v>
      </c>
      <c r="D150" s="128" t="s">
        <v>20</v>
      </c>
      <c r="E150" s="128" t="s">
        <v>227</v>
      </c>
      <c r="F150" s="128" t="s">
        <v>228</v>
      </c>
      <c r="G150" s="131">
        <v>47.5</v>
      </c>
      <c r="H150" s="15" t="s">
        <v>1036</v>
      </c>
      <c r="I150" s="15" t="s">
        <v>1037</v>
      </c>
    </row>
    <row r="151" spans="1:9" ht="39.950000000000003" hidden="1" customHeight="1">
      <c r="A151" s="128">
        <v>150</v>
      </c>
      <c r="B151" s="129" t="s">
        <v>229</v>
      </c>
      <c r="C151" s="8" t="s">
        <v>230</v>
      </c>
      <c r="D151" s="128" t="s">
        <v>20</v>
      </c>
      <c r="E151" s="128" t="s">
        <v>227</v>
      </c>
      <c r="F151" s="128" t="s">
        <v>1038</v>
      </c>
      <c r="G151" s="131">
        <v>47.5</v>
      </c>
      <c r="H151" s="15" t="s">
        <v>1039</v>
      </c>
      <c r="I151" s="15" t="s">
        <v>1040</v>
      </c>
    </row>
    <row r="152" spans="1:9" ht="39.950000000000003" hidden="1" customHeight="1">
      <c r="A152" s="128">
        <v>151</v>
      </c>
      <c r="B152" s="129" t="s">
        <v>234</v>
      </c>
      <c r="C152" s="8" t="s">
        <v>232</v>
      </c>
      <c r="D152" s="128" t="s">
        <v>33</v>
      </c>
      <c r="E152" s="128" t="s">
        <v>233</v>
      </c>
      <c r="F152" s="128" t="s">
        <v>12</v>
      </c>
      <c r="G152" s="131">
        <v>44.8</v>
      </c>
      <c r="H152" s="15" t="s">
        <v>1041</v>
      </c>
      <c r="I152" s="15" t="s">
        <v>1042</v>
      </c>
    </row>
    <row r="153" spans="1:9" ht="39.950000000000003" hidden="1" customHeight="1">
      <c r="A153" s="128">
        <v>152</v>
      </c>
      <c r="B153" s="129" t="s">
        <v>234</v>
      </c>
      <c r="C153" s="8" t="s">
        <v>235</v>
      </c>
      <c r="D153" s="128" t="s">
        <v>33</v>
      </c>
      <c r="E153" s="128" t="s">
        <v>233</v>
      </c>
      <c r="F153" s="128" t="s">
        <v>12</v>
      </c>
      <c r="G153" s="131">
        <v>62.8</v>
      </c>
      <c r="H153" s="15" t="s">
        <v>1043</v>
      </c>
      <c r="I153" s="15" t="s">
        <v>1044</v>
      </c>
    </row>
    <row r="154" spans="1:9" ht="39.950000000000003" hidden="1" customHeight="1">
      <c r="A154" s="128">
        <v>153</v>
      </c>
      <c r="B154" s="129" t="s">
        <v>238</v>
      </c>
      <c r="C154" s="8" t="s">
        <v>236</v>
      </c>
      <c r="D154" s="135" t="s">
        <v>82</v>
      </c>
      <c r="E154" s="135" t="s">
        <v>237</v>
      </c>
      <c r="F154" s="135" t="s">
        <v>12</v>
      </c>
      <c r="G154" s="131">
        <v>17.8</v>
      </c>
      <c r="H154" s="15" t="s">
        <v>1045</v>
      </c>
      <c r="I154" s="15" t="s">
        <v>1046</v>
      </c>
    </row>
    <row r="155" spans="1:9" ht="39.950000000000003" hidden="1" customHeight="1">
      <c r="A155" s="128">
        <v>154</v>
      </c>
      <c r="B155" s="129" t="s">
        <v>238</v>
      </c>
      <c r="C155" s="8" t="s">
        <v>239</v>
      </c>
      <c r="D155" s="135" t="s">
        <v>30</v>
      </c>
      <c r="E155" s="135" t="s">
        <v>240</v>
      </c>
      <c r="F155" s="135" t="s">
        <v>84</v>
      </c>
      <c r="G155" s="131">
        <v>17</v>
      </c>
      <c r="H155" s="15" t="s">
        <v>1047</v>
      </c>
      <c r="I155" s="15" t="s">
        <v>1048</v>
      </c>
    </row>
    <row r="156" spans="1:9" ht="39.950000000000003" hidden="1" customHeight="1">
      <c r="A156" s="128">
        <v>155</v>
      </c>
      <c r="B156" s="129" t="s">
        <v>238</v>
      </c>
      <c r="C156" s="8" t="s">
        <v>241</v>
      </c>
      <c r="D156" s="135" t="s">
        <v>33</v>
      </c>
      <c r="E156" s="135" t="s">
        <v>186</v>
      </c>
      <c r="F156" s="135" t="s">
        <v>12</v>
      </c>
      <c r="G156" s="131">
        <v>14</v>
      </c>
      <c r="H156" s="15" t="s">
        <v>1049</v>
      </c>
      <c r="I156" s="15" t="s">
        <v>1050</v>
      </c>
    </row>
    <row r="157" spans="1:9" ht="39.950000000000003" hidden="1" customHeight="1">
      <c r="A157" s="128">
        <v>156</v>
      </c>
      <c r="B157" s="129" t="s">
        <v>238</v>
      </c>
      <c r="C157" s="8" t="s">
        <v>1051</v>
      </c>
      <c r="D157" s="135" t="s">
        <v>33</v>
      </c>
      <c r="E157" s="135" t="s">
        <v>186</v>
      </c>
      <c r="F157" s="135" t="s">
        <v>12</v>
      </c>
      <c r="G157" s="131">
        <v>11</v>
      </c>
      <c r="H157" s="15" t="s">
        <v>1052</v>
      </c>
      <c r="I157" s="15" t="s">
        <v>1053</v>
      </c>
    </row>
    <row r="158" spans="1:9" ht="39.950000000000003" hidden="1" customHeight="1">
      <c r="A158" s="128">
        <v>157</v>
      </c>
      <c r="B158" s="134" t="s">
        <v>238</v>
      </c>
      <c r="C158" s="8" t="s">
        <v>243</v>
      </c>
      <c r="D158" s="136" t="s">
        <v>244</v>
      </c>
      <c r="E158" s="136" t="s">
        <v>245</v>
      </c>
      <c r="F158" s="136" t="s">
        <v>228</v>
      </c>
      <c r="G158" s="131">
        <v>9</v>
      </c>
      <c r="H158" s="15" t="s">
        <v>1054</v>
      </c>
      <c r="I158" s="15" t="s">
        <v>1055</v>
      </c>
    </row>
    <row r="159" spans="1:9" ht="39.950000000000003" hidden="1" customHeight="1">
      <c r="A159" s="128">
        <v>158</v>
      </c>
      <c r="B159" s="129" t="s">
        <v>238</v>
      </c>
      <c r="C159" s="8" t="s">
        <v>1056</v>
      </c>
      <c r="D159" s="135" t="s">
        <v>132</v>
      </c>
      <c r="E159" s="135" t="s">
        <v>247</v>
      </c>
      <c r="F159" s="135" t="s">
        <v>84</v>
      </c>
      <c r="G159" s="131">
        <v>7</v>
      </c>
      <c r="H159" s="15" t="s">
        <v>1057</v>
      </c>
      <c r="I159" s="15" t="s">
        <v>1058</v>
      </c>
    </row>
    <row r="160" spans="1:9" ht="39.950000000000003" hidden="1" customHeight="1">
      <c r="A160" s="128">
        <v>159</v>
      </c>
      <c r="B160" s="129" t="s">
        <v>238</v>
      </c>
      <c r="C160" s="8" t="s">
        <v>1059</v>
      </c>
      <c r="D160" s="135" t="s">
        <v>33</v>
      </c>
      <c r="E160" s="135" t="s">
        <v>186</v>
      </c>
      <c r="F160" s="135" t="s">
        <v>12</v>
      </c>
      <c r="G160" s="131">
        <v>7</v>
      </c>
      <c r="H160" s="15" t="s">
        <v>1060</v>
      </c>
      <c r="I160" s="15" t="s">
        <v>1061</v>
      </c>
    </row>
    <row r="161" spans="1:9" ht="39.950000000000003" hidden="1" customHeight="1">
      <c r="A161" s="128">
        <v>160</v>
      </c>
      <c r="B161" s="129" t="s">
        <v>238</v>
      </c>
      <c r="C161" s="8" t="s">
        <v>249</v>
      </c>
      <c r="D161" s="135" t="s">
        <v>250</v>
      </c>
      <c r="E161" s="135" t="s">
        <v>251</v>
      </c>
      <c r="F161" s="135" t="s">
        <v>12</v>
      </c>
      <c r="G161" s="131">
        <v>6</v>
      </c>
      <c r="H161" s="15" t="s">
        <v>1062</v>
      </c>
      <c r="I161" s="15" t="s">
        <v>1063</v>
      </c>
    </row>
    <row r="162" spans="1:9" ht="39.950000000000003" hidden="1" customHeight="1">
      <c r="A162" s="128">
        <v>161</v>
      </c>
      <c r="B162" s="129" t="s">
        <v>238</v>
      </c>
      <c r="C162" s="8" t="s">
        <v>252</v>
      </c>
      <c r="D162" s="135" t="s">
        <v>253</v>
      </c>
      <c r="E162" s="135" t="s">
        <v>254</v>
      </c>
      <c r="F162" s="135" t="s">
        <v>84</v>
      </c>
      <c r="G162" s="131">
        <v>5</v>
      </c>
      <c r="H162" s="15" t="s">
        <v>1064</v>
      </c>
      <c r="I162" s="15" t="s">
        <v>1065</v>
      </c>
    </row>
    <row r="163" spans="1:9" ht="39.950000000000003" hidden="1" customHeight="1">
      <c r="A163" s="128">
        <v>162</v>
      </c>
      <c r="B163" s="129" t="s">
        <v>238</v>
      </c>
      <c r="C163" s="8" t="s">
        <v>255</v>
      </c>
      <c r="D163" s="135" t="s">
        <v>253</v>
      </c>
      <c r="E163" s="135" t="s">
        <v>247</v>
      </c>
      <c r="F163" s="135" t="s">
        <v>84</v>
      </c>
      <c r="G163" s="131">
        <v>19.8</v>
      </c>
      <c r="H163" s="15" t="s">
        <v>1066</v>
      </c>
      <c r="I163" s="15" t="s">
        <v>1067</v>
      </c>
    </row>
    <row r="164" spans="1:9" ht="39.950000000000003" hidden="1" customHeight="1">
      <c r="A164" s="128">
        <v>163</v>
      </c>
      <c r="B164" s="129" t="s">
        <v>238</v>
      </c>
      <c r="C164" s="8" t="s">
        <v>256</v>
      </c>
      <c r="D164" s="135" t="s">
        <v>253</v>
      </c>
      <c r="E164" s="135" t="s">
        <v>247</v>
      </c>
      <c r="F164" s="135" t="s">
        <v>84</v>
      </c>
      <c r="G164" s="131">
        <v>9.8000000000000007</v>
      </c>
      <c r="H164" s="15" t="s">
        <v>1068</v>
      </c>
      <c r="I164" s="15" t="s">
        <v>1069</v>
      </c>
    </row>
    <row r="165" spans="1:9" ht="39.950000000000003" hidden="1" customHeight="1">
      <c r="A165" s="128">
        <v>164</v>
      </c>
      <c r="B165" s="129" t="s">
        <v>238</v>
      </c>
      <c r="C165" s="8" t="s">
        <v>257</v>
      </c>
      <c r="D165" s="135" t="s">
        <v>253</v>
      </c>
      <c r="E165" s="137" t="s">
        <v>258</v>
      </c>
      <c r="F165" s="135" t="s">
        <v>84</v>
      </c>
      <c r="G165" s="131">
        <v>12.2</v>
      </c>
      <c r="H165" s="15" t="s">
        <v>1070</v>
      </c>
      <c r="I165" s="15" t="s">
        <v>1071</v>
      </c>
    </row>
    <row r="166" spans="1:9" ht="39.950000000000003" hidden="1" customHeight="1">
      <c r="A166" s="128">
        <v>165</v>
      </c>
      <c r="B166" s="129" t="s">
        <v>238</v>
      </c>
      <c r="C166" s="8" t="s">
        <v>259</v>
      </c>
      <c r="D166" s="135" t="s">
        <v>260</v>
      </c>
      <c r="E166" s="135" t="s">
        <v>261</v>
      </c>
      <c r="F166" s="135" t="s">
        <v>84</v>
      </c>
      <c r="G166" s="131">
        <v>7.9</v>
      </c>
      <c r="H166" s="15" t="s">
        <v>1072</v>
      </c>
      <c r="I166" s="15" t="s">
        <v>1073</v>
      </c>
    </row>
    <row r="167" spans="1:9" ht="39.950000000000003" hidden="1" customHeight="1">
      <c r="A167" s="128">
        <v>166</v>
      </c>
      <c r="B167" s="129" t="s">
        <v>238</v>
      </c>
      <c r="C167" s="8" t="s">
        <v>262</v>
      </c>
      <c r="D167" s="135" t="s">
        <v>263</v>
      </c>
      <c r="E167" s="138" t="s">
        <v>264</v>
      </c>
      <c r="F167" s="135" t="s">
        <v>84</v>
      </c>
      <c r="G167" s="131">
        <v>7.9</v>
      </c>
      <c r="H167" s="15" t="s">
        <v>1074</v>
      </c>
      <c r="I167" s="15" t="s">
        <v>1075</v>
      </c>
    </row>
    <row r="168" spans="1:9" ht="39.950000000000003" hidden="1" customHeight="1">
      <c r="A168" s="128">
        <v>167</v>
      </c>
      <c r="B168" s="129" t="s">
        <v>238</v>
      </c>
      <c r="C168" s="8" t="s">
        <v>265</v>
      </c>
      <c r="D168" s="135" t="s">
        <v>67</v>
      </c>
      <c r="E168" s="135" t="s">
        <v>266</v>
      </c>
      <c r="F168" s="135" t="s">
        <v>228</v>
      </c>
      <c r="G168" s="131">
        <v>23.8</v>
      </c>
      <c r="H168" s="15" t="s">
        <v>1076</v>
      </c>
      <c r="I168" s="15" t="s">
        <v>1077</v>
      </c>
    </row>
    <row r="169" spans="1:9" ht="39.950000000000003" hidden="1" customHeight="1">
      <c r="A169" s="128">
        <v>168</v>
      </c>
      <c r="B169" s="129" t="s">
        <v>238</v>
      </c>
      <c r="C169" s="8" t="s">
        <v>267</v>
      </c>
      <c r="D169" s="135" t="s">
        <v>67</v>
      </c>
      <c r="E169" s="135" t="s">
        <v>266</v>
      </c>
      <c r="F169" s="135" t="s">
        <v>228</v>
      </c>
      <c r="G169" s="131">
        <v>23.8</v>
      </c>
      <c r="H169" s="15" t="s">
        <v>1078</v>
      </c>
      <c r="I169" s="15" t="s">
        <v>1079</v>
      </c>
    </row>
    <row r="170" spans="1:9" ht="39.950000000000003" hidden="1" customHeight="1">
      <c r="A170" s="128">
        <v>169</v>
      </c>
      <c r="B170" s="129" t="s">
        <v>238</v>
      </c>
      <c r="C170" s="8" t="s">
        <v>268</v>
      </c>
      <c r="D170" s="135" t="s">
        <v>67</v>
      </c>
      <c r="E170" s="135" t="s">
        <v>266</v>
      </c>
      <c r="F170" s="135" t="s">
        <v>228</v>
      </c>
      <c r="G170" s="131">
        <v>35.200000000000003</v>
      </c>
      <c r="H170" s="15" t="s">
        <v>1080</v>
      </c>
      <c r="I170" s="15" t="s">
        <v>1081</v>
      </c>
    </row>
    <row r="171" spans="1:9" ht="39.950000000000003" hidden="1" customHeight="1">
      <c r="A171" s="128">
        <v>170</v>
      </c>
      <c r="B171" s="129" t="s">
        <v>238</v>
      </c>
      <c r="C171" s="8" t="s">
        <v>269</v>
      </c>
      <c r="D171" s="135" t="s">
        <v>67</v>
      </c>
      <c r="E171" s="135" t="s">
        <v>266</v>
      </c>
      <c r="F171" s="135" t="s">
        <v>228</v>
      </c>
      <c r="G171" s="131">
        <v>33.200000000000003</v>
      </c>
      <c r="H171" s="15" t="s">
        <v>1082</v>
      </c>
      <c r="I171" s="15" t="s">
        <v>1083</v>
      </c>
    </row>
    <row r="172" spans="1:9" ht="39.950000000000003" hidden="1" customHeight="1">
      <c r="A172" s="128">
        <v>171</v>
      </c>
      <c r="B172" s="129" t="s">
        <v>238</v>
      </c>
      <c r="C172" s="8" t="s">
        <v>270</v>
      </c>
      <c r="D172" s="135" t="s">
        <v>253</v>
      </c>
      <c r="E172" s="135" t="s">
        <v>271</v>
      </c>
      <c r="F172" s="135" t="s">
        <v>228</v>
      </c>
      <c r="G172" s="131">
        <v>27</v>
      </c>
      <c r="H172" s="15" t="s">
        <v>1084</v>
      </c>
      <c r="I172" s="15" t="s">
        <v>1085</v>
      </c>
    </row>
    <row r="173" spans="1:9" ht="39.950000000000003" hidden="1" customHeight="1">
      <c r="A173" s="128">
        <v>172</v>
      </c>
      <c r="B173" s="129" t="s">
        <v>238</v>
      </c>
      <c r="C173" s="8" t="s">
        <v>272</v>
      </c>
      <c r="D173" s="135" t="s">
        <v>111</v>
      </c>
      <c r="E173" s="135" t="s">
        <v>273</v>
      </c>
      <c r="F173" s="135" t="s">
        <v>84</v>
      </c>
      <c r="G173" s="131">
        <v>36.1</v>
      </c>
      <c r="H173" s="15" t="s">
        <v>1086</v>
      </c>
      <c r="I173" s="15" t="s">
        <v>1087</v>
      </c>
    </row>
    <row r="174" spans="1:9" ht="39.950000000000003" hidden="1" customHeight="1">
      <c r="A174" s="128">
        <v>173</v>
      </c>
      <c r="B174" s="129" t="s">
        <v>238</v>
      </c>
      <c r="C174" s="8" t="s">
        <v>274</v>
      </c>
      <c r="D174" s="135" t="s">
        <v>111</v>
      </c>
      <c r="E174" s="135" t="s">
        <v>192</v>
      </c>
      <c r="F174" s="135" t="s">
        <v>84</v>
      </c>
      <c r="G174" s="131">
        <v>38</v>
      </c>
      <c r="H174" s="15" t="s">
        <v>1088</v>
      </c>
      <c r="I174" s="15" t="s">
        <v>1089</v>
      </c>
    </row>
    <row r="175" spans="1:9" ht="39.950000000000003" hidden="1" customHeight="1">
      <c r="A175" s="128">
        <v>174</v>
      </c>
      <c r="B175" s="129" t="s">
        <v>238</v>
      </c>
      <c r="C175" s="8" t="s">
        <v>275</v>
      </c>
      <c r="D175" s="135" t="s">
        <v>111</v>
      </c>
      <c r="E175" s="135" t="s">
        <v>273</v>
      </c>
      <c r="F175" s="135" t="s">
        <v>84</v>
      </c>
      <c r="G175" s="131">
        <v>30.4</v>
      </c>
      <c r="H175" s="15" t="s">
        <v>1090</v>
      </c>
      <c r="I175" s="15" t="s">
        <v>1091</v>
      </c>
    </row>
    <row r="176" spans="1:9" ht="39.950000000000003" hidden="1" customHeight="1">
      <c r="A176" s="128">
        <v>175</v>
      </c>
      <c r="B176" s="129" t="s">
        <v>238</v>
      </c>
      <c r="C176" s="8" t="s">
        <v>276</v>
      </c>
      <c r="D176" s="135" t="s">
        <v>111</v>
      </c>
      <c r="E176" s="135" t="s">
        <v>189</v>
      </c>
      <c r="F176" s="135" t="s">
        <v>84</v>
      </c>
      <c r="G176" s="131">
        <v>20.9</v>
      </c>
      <c r="H176" s="15" t="s">
        <v>1092</v>
      </c>
      <c r="I176" s="15" t="s">
        <v>1093</v>
      </c>
    </row>
    <row r="177" spans="1:9" ht="39.950000000000003" hidden="1" customHeight="1">
      <c r="A177" s="128">
        <v>176</v>
      </c>
      <c r="B177" s="129" t="s">
        <v>238</v>
      </c>
      <c r="C177" s="8" t="s">
        <v>277</v>
      </c>
      <c r="D177" s="135" t="s">
        <v>67</v>
      </c>
      <c r="E177" s="135" t="s">
        <v>266</v>
      </c>
      <c r="F177" s="135" t="s">
        <v>228</v>
      </c>
      <c r="G177" s="131">
        <v>32</v>
      </c>
      <c r="H177" s="15" t="s">
        <v>1094</v>
      </c>
      <c r="I177" s="15" t="s">
        <v>1095</v>
      </c>
    </row>
    <row r="178" spans="1:9" ht="39.950000000000003" hidden="1" customHeight="1">
      <c r="A178" s="128">
        <v>177</v>
      </c>
      <c r="B178" s="129" t="s">
        <v>238</v>
      </c>
      <c r="C178" s="8" t="s">
        <v>278</v>
      </c>
      <c r="D178" s="135" t="s">
        <v>67</v>
      </c>
      <c r="E178" s="135" t="s">
        <v>266</v>
      </c>
      <c r="F178" s="135" t="s">
        <v>228</v>
      </c>
      <c r="G178" s="131">
        <v>35.6</v>
      </c>
      <c r="H178" s="15" t="s">
        <v>1096</v>
      </c>
      <c r="I178" s="15" t="s">
        <v>1097</v>
      </c>
    </row>
    <row r="179" spans="1:9" ht="39.950000000000003" hidden="1" customHeight="1">
      <c r="A179" s="128">
        <v>178</v>
      </c>
      <c r="B179" s="129" t="s">
        <v>238</v>
      </c>
      <c r="C179" s="8" t="s">
        <v>279</v>
      </c>
      <c r="D179" s="135" t="s">
        <v>111</v>
      </c>
      <c r="E179" s="135" t="s">
        <v>198</v>
      </c>
      <c r="F179" s="135" t="s">
        <v>84</v>
      </c>
      <c r="G179" s="131">
        <v>26.6</v>
      </c>
      <c r="H179" s="15" t="s">
        <v>1098</v>
      </c>
      <c r="I179" s="15" t="s">
        <v>1099</v>
      </c>
    </row>
    <row r="180" spans="1:9" ht="39.950000000000003" hidden="1" customHeight="1">
      <c r="A180" s="128">
        <v>179</v>
      </c>
      <c r="B180" s="129" t="s">
        <v>238</v>
      </c>
      <c r="C180" s="8" t="s">
        <v>280</v>
      </c>
      <c r="D180" s="135" t="s">
        <v>67</v>
      </c>
      <c r="E180" s="135" t="s">
        <v>266</v>
      </c>
      <c r="F180" s="135" t="s">
        <v>228</v>
      </c>
      <c r="G180" s="131">
        <v>38.1</v>
      </c>
      <c r="H180" s="15" t="s">
        <v>1100</v>
      </c>
      <c r="I180" s="15" t="s">
        <v>1101</v>
      </c>
    </row>
    <row r="181" spans="1:9" ht="39.950000000000003" hidden="1" customHeight="1">
      <c r="A181" s="128">
        <v>180</v>
      </c>
      <c r="B181" s="129" t="s">
        <v>238</v>
      </c>
      <c r="C181" s="8" t="s">
        <v>281</v>
      </c>
      <c r="D181" s="135" t="s">
        <v>67</v>
      </c>
      <c r="E181" s="135" t="s">
        <v>266</v>
      </c>
      <c r="F181" s="135" t="s">
        <v>228</v>
      </c>
      <c r="G181" s="131">
        <v>35.1</v>
      </c>
      <c r="H181" s="15" t="s">
        <v>1102</v>
      </c>
      <c r="I181" s="15" t="s">
        <v>1103</v>
      </c>
    </row>
    <row r="182" spans="1:9" ht="39.950000000000003" hidden="1" customHeight="1">
      <c r="A182" s="128">
        <v>181</v>
      </c>
      <c r="B182" s="129" t="s">
        <v>238</v>
      </c>
      <c r="C182" s="8" t="s">
        <v>282</v>
      </c>
      <c r="D182" s="135" t="s">
        <v>10</v>
      </c>
      <c r="E182" s="135" t="s">
        <v>283</v>
      </c>
      <c r="F182" s="135" t="s">
        <v>12</v>
      </c>
      <c r="G182" s="131">
        <v>49.5</v>
      </c>
      <c r="H182" s="15" t="s">
        <v>1104</v>
      </c>
      <c r="I182" s="15" t="s">
        <v>1105</v>
      </c>
    </row>
    <row r="183" spans="1:9" ht="39.950000000000003" hidden="1" customHeight="1">
      <c r="A183" s="128">
        <v>182</v>
      </c>
      <c r="B183" s="129" t="s">
        <v>238</v>
      </c>
      <c r="C183" s="8" t="s">
        <v>284</v>
      </c>
      <c r="D183" s="135" t="s">
        <v>67</v>
      </c>
      <c r="E183" s="135" t="s">
        <v>266</v>
      </c>
      <c r="F183" s="135" t="s">
        <v>228</v>
      </c>
      <c r="G183" s="131">
        <v>46.8</v>
      </c>
      <c r="H183" s="15" t="s">
        <v>1106</v>
      </c>
      <c r="I183" s="15" t="s">
        <v>1107</v>
      </c>
    </row>
    <row r="184" spans="1:9" ht="39.950000000000003" hidden="1" customHeight="1">
      <c r="A184" s="128">
        <v>183</v>
      </c>
      <c r="B184" s="129" t="s">
        <v>238</v>
      </c>
      <c r="C184" s="8" t="s">
        <v>285</v>
      </c>
      <c r="D184" s="135" t="s">
        <v>67</v>
      </c>
      <c r="E184" s="135" t="s">
        <v>266</v>
      </c>
      <c r="F184" s="135" t="s">
        <v>228</v>
      </c>
      <c r="G184" s="131">
        <v>37.799999999999997</v>
      </c>
      <c r="H184" s="15" t="s">
        <v>1108</v>
      </c>
      <c r="I184" s="15" t="s">
        <v>1109</v>
      </c>
    </row>
    <row r="185" spans="1:9" ht="39.950000000000003" hidden="1" customHeight="1">
      <c r="A185" s="128">
        <v>184</v>
      </c>
      <c r="B185" s="133" t="s">
        <v>238</v>
      </c>
      <c r="C185" s="8" t="s">
        <v>286</v>
      </c>
      <c r="D185" s="135" t="s">
        <v>263</v>
      </c>
      <c r="E185" s="135" t="s">
        <v>254</v>
      </c>
      <c r="F185" s="139" t="s">
        <v>84</v>
      </c>
      <c r="G185" s="131">
        <v>17.600000000000001</v>
      </c>
      <c r="H185" s="130" t="s">
        <v>1110</v>
      </c>
      <c r="I185" s="130" t="s">
        <v>1111</v>
      </c>
    </row>
    <row r="186" spans="1:9" ht="39.950000000000003" hidden="1" customHeight="1">
      <c r="A186" s="128">
        <v>185</v>
      </c>
      <c r="B186" s="129" t="s">
        <v>289</v>
      </c>
      <c r="C186" s="8" t="s">
        <v>287</v>
      </c>
      <c r="D186" s="135" t="s">
        <v>30</v>
      </c>
      <c r="E186" s="138" t="s">
        <v>288</v>
      </c>
      <c r="F186" s="138" t="s">
        <v>12</v>
      </c>
      <c r="G186" s="131">
        <v>9.8000000000000007</v>
      </c>
      <c r="H186" s="15" t="s">
        <v>1112</v>
      </c>
      <c r="I186" s="15" t="s">
        <v>1113</v>
      </c>
    </row>
    <row r="187" spans="1:9" ht="39.950000000000003" hidden="1" customHeight="1">
      <c r="A187" s="128">
        <v>186</v>
      </c>
      <c r="B187" s="129" t="s">
        <v>289</v>
      </c>
      <c r="C187" s="8" t="s">
        <v>290</v>
      </c>
      <c r="D187" s="135" t="s">
        <v>30</v>
      </c>
      <c r="E187" s="135" t="s">
        <v>291</v>
      </c>
      <c r="F187" s="135" t="s">
        <v>228</v>
      </c>
      <c r="G187" s="131">
        <v>9.4</v>
      </c>
      <c r="H187" s="15" t="s">
        <v>1114</v>
      </c>
      <c r="I187" s="15" t="s">
        <v>1115</v>
      </c>
    </row>
    <row r="188" spans="1:9" ht="39.950000000000003" hidden="1" customHeight="1">
      <c r="A188" s="128">
        <v>187</v>
      </c>
      <c r="B188" s="129" t="s">
        <v>289</v>
      </c>
      <c r="C188" s="8" t="s">
        <v>292</v>
      </c>
      <c r="D188" s="135" t="s">
        <v>67</v>
      </c>
      <c r="E188" s="135" t="s">
        <v>293</v>
      </c>
      <c r="F188" s="135" t="s">
        <v>228</v>
      </c>
      <c r="G188" s="131">
        <v>16</v>
      </c>
      <c r="H188" s="15" t="s">
        <v>1116</v>
      </c>
      <c r="I188" s="15" t="s">
        <v>1117</v>
      </c>
    </row>
    <row r="189" spans="1:9" ht="39.950000000000003" hidden="1" customHeight="1">
      <c r="A189" s="128">
        <v>188</v>
      </c>
      <c r="B189" s="129" t="s">
        <v>289</v>
      </c>
      <c r="C189" s="8" t="s">
        <v>285</v>
      </c>
      <c r="D189" s="135" t="s">
        <v>67</v>
      </c>
      <c r="E189" s="135" t="s">
        <v>293</v>
      </c>
      <c r="F189" s="135" t="s">
        <v>228</v>
      </c>
      <c r="G189" s="131">
        <v>15.2</v>
      </c>
      <c r="H189" s="15" t="s">
        <v>1118</v>
      </c>
      <c r="I189" s="15" t="s">
        <v>1119</v>
      </c>
    </row>
    <row r="190" spans="1:9" ht="39.950000000000003" hidden="1" customHeight="1">
      <c r="A190" s="128">
        <v>189</v>
      </c>
      <c r="B190" s="129" t="s">
        <v>289</v>
      </c>
      <c r="C190" s="8" t="s">
        <v>294</v>
      </c>
      <c r="D190" s="135" t="s">
        <v>67</v>
      </c>
      <c r="E190" s="135" t="s">
        <v>293</v>
      </c>
      <c r="F190" s="135" t="s">
        <v>228</v>
      </c>
      <c r="G190" s="131">
        <v>14.9</v>
      </c>
      <c r="H190" s="15" t="s">
        <v>1120</v>
      </c>
      <c r="I190" s="15" t="s">
        <v>1121</v>
      </c>
    </row>
    <row r="191" spans="1:9" ht="39.950000000000003" hidden="1" customHeight="1">
      <c r="A191" s="128">
        <v>190</v>
      </c>
      <c r="B191" s="129" t="s">
        <v>289</v>
      </c>
      <c r="C191" s="8" t="s">
        <v>280</v>
      </c>
      <c r="D191" s="135" t="s">
        <v>67</v>
      </c>
      <c r="E191" s="135" t="s">
        <v>293</v>
      </c>
      <c r="F191" s="135" t="s">
        <v>228</v>
      </c>
      <c r="G191" s="131">
        <v>16.5</v>
      </c>
      <c r="H191" s="15" t="s">
        <v>1122</v>
      </c>
      <c r="I191" s="15" t="s">
        <v>1123</v>
      </c>
    </row>
    <row r="192" spans="1:9" ht="39.950000000000003" hidden="1" customHeight="1">
      <c r="A192" s="128">
        <v>191</v>
      </c>
      <c r="B192" s="129" t="s">
        <v>289</v>
      </c>
      <c r="C192" s="8" t="s">
        <v>295</v>
      </c>
      <c r="D192" s="135" t="s">
        <v>20</v>
      </c>
      <c r="E192" s="138" t="s">
        <v>192</v>
      </c>
      <c r="F192" s="135" t="s">
        <v>84</v>
      </c>
      <c r="G192" s="131">
        <v>30.4</v>
      </c>
      <c r="H192" s="15" t="s">
        <v>1124</v>
      </c>
      <c r="I192" s="15" t="s">
        <v>1125</v>
      </c>
    </row>
    <row r="193" spans="1:9" ht="39.950000000000003" hidden="1" customHeight="1">
      <c r="A193" s="128">
        <v>192</v>
      </c>
      <c r="B193" s="129" t="s">
        <v>289</v>
      </c>
      <c r="C193" s="8" t="s">
        <v>296</v>
      </c>
      <c r="D193" s="135" t="s">
        <v>20</v>
      </c>
      <c r="E193" s="135" t="s">
        <v>297</v>
      </c>
      <c r="F193" s="135" t="s">
        <v>84</v>
      </c>
      <c r="G193" s="131">
        <v>57</v>
      </c>
      <c r="H193" s="15" t="s">
        <v>1126</v>
      </c>
      <c r="I193" s="15" t="s">
        <v>1127</v>
      </c>
    </row>
    <row r="194" spans="1:9" ht="39.950000000000003" hidden="1" customHeight="1">
      <c r="A194" s="128">
        <v>193</v>
      </c>
      <c r="B194" s="129" t="s">
        <v>289</v>
      </c>
      <c r="C194" s="8" t="s">
        <v>298</v>
      </c>
      <c r="D194" s="135" t="s">
        <v>20</v>
      </c>
      <c r="E194" s="135" t="s">
        <v>297</v>
      </c>
      <c r="F194" s="135" t="s">
        <v>84</v>
      </c>
      <c r="G194" s="131">
        <v>45</v>
      </c>
      <c r="H194" s="15" t="s">
        <v>1128</v>
      </c>
      <c r="I194" s="15" t="s">
        <v>1129</v>
      </c>
    </row>
    <row r="195" spans="1:9" ht="39.950000000000003" hidden="1" customHeight="1">
      <c r="A195" s="128">
        <v>194</v>
      </c>
      <c r="B195" s="129" t="s">
        <v>289</v>
      </c>
      <c r="C195" s="8" t="s">
        <v>299</v>
      </c>
      <c r="D195" s="135" t="s">
        <v>20</v>
      </c>
      <c r="E195" s="135" t="s">
        <v>297</v>
      </c>
      <c r="F195" s="135" t="s">
        <v>84</v>
      </c>
      <c r="G195" s="131">
        <v>60</v>
      </c>
      <c r="H195" s="15" t="s">
        <v>1130</v>
      </c>
      <c r="I195" s="15" t="s">
        <v>1131</v>
      </c>
    </row>
    <row r="196" spans="1:9" ht="39.950000000000003" hidden="1" customHeight="1">
      <c r="A196" s="128">
        <v>195</v>
      </c>
      <c r="B196" s="129" t="s">
        <v>289</v>
      </c>
      <c r="C196" s="8" t="s">
        <v>300</v>
      </c>
      <c r="D196" s="135" t="s">
        <v>111</v>
      </c>
      <c r="E196" s="135" t="s">
        <v>297</v>
      </c>
      <c r="F196" s="135" t="s">
        <v>84</v>
      </c>
      <c r="G196" s="131">
        <v>42.7</v>
      </c>
      <c r="H196" s="15" t="s">
        <v>1132</v>
      </c>
      <c r="I196" s="15" t="s">
        <v>1133</v>
      </c>
    </row>
    <row r="197" spans="1:9" ht="39.950000000000003" hidden="1" customHeight="1">
      <c r="A197" s="128">
        <v>196</v>
      </c>
      <c r="B197" s="129" t="s">
        <v>289</v>
      </c>
      <c r="C197" s="8" t="s">
        <v>301</v>
      </c>
      <c r="D197" s="135" t="s">
        <v>20</v>
      </c>
      <c r="E197" s="135" t="s">
        <v>297</v>
      </c>
      <c r="F197" s="135" t="s">
        <v>84</v>
      </c>
      <c r="G197" s="131">
        <v>106</v>
      </c>
      <c r="H197" s="15" t="s">
        <v>1134</v>
      </c>
      <c r="I197" s="15" t="s">
        <v>1135</v>
      </c>
    </row>
    <row r="198" spans="1:9" ht="39.950000000000003" hidden="1" customHeight="1">
      <c r="A198" s="128">
        <v>197</v>
      </c>
      <c r="B198" s="129" t="s">
        <v>289</v>
      </c>
      <c r="C198" s="8" t="s">
        <v>302</v>
      </c>
      <c r="D198" s="135" t="s">
        <v>20</v>
      </c>
      <c r="E198" s="135" t="s">
        <v>297</v>
      </c>
      <c r="F198" s="135" t="s">
        <v>84</v>
      </c>
      <c r="G198" s="131">
        <v>99.2</v>
      </c>
      <c r="H198" s="15" t="s">
        <v>1136</v>
      </c>
      <c r="I198" s="15" t="s">
        <v>1137</v>
      </c>
    </row>
    <row r="199" spans="1:9" ht="39.950000000000003" hidden="1" customHeight="1">
      <c r="A199" s="128">
        <v>198</v>
      </c>
      <c r="B199" s="129" t="s">
        <v>289</v>
      </c>
      <c r="C199" s="8" t="s">
        <v>303</v>
      </c>
      <c r="D199" s="135" t="s">
        <v>20</v>
      </c>
      <c r="E199" s="135" t="s">
        <v>297</v>
      </c>
      <c r="F199" s="135" t="s">
        <v>84</v>
      </c>
      <c r="G199" s="131">
        <v>87.7</v>
      </c>
      <c r="H199" s="15" t="s">
        <v>1138</v>
      </c>
      <c r="I199" s="15" t="s">
        <v>1139</v>
      </c>
    </row>
    <row r="200" spans="1:9" ht="39.950000000000003" hidden="1" customHeight="1">
      <c r="A200" s="128">
        <v>199</v>
      </c>
      <c r="B200" s="129" t="s">
        <v>289</v>
      </c>
      <c r="C200" s="8" t="s">
        <v>304</v>
      </c>
      <c r="D200" s="135" t="s">
        <v>111</v>
      </c>
      <c r="E200" s="135" t="s">
        <v>305</v>
      </c>
      <c r="F200" s="135" t="s">
        <v>84</v>
      </c>
      <c r="G200" s="131">
        <v>59.9</v>
      </c>
      <c r="H200" s="15" t="s">
        <v>1140</v>
      </c>
      <c r="I200" s="15" t="s">
        <v>1141</v>
      </c>
    </row>
    <row r="201" spans="1:9" ht="39.950000000000003" hidden="1" customHeight="1">
      <c r="A201" s="128">
        <v>200</v>
      </c>
      <c r="B201" s="129" t="s">
        <v>289</v>
      </c>
      <c r="C201" s="8" t="s">
        <v>306</v>
      </c>
      <c r="D201" s="135" t="s">
        <v>20</v>
      </c>
      <c r="E201" s="135" t="s">
        <v>297</v>
      </c>
      <c r="F201" s="135" t="s">
        <v>84</v>
      </c>
      <c r="G201" s="131">
        <v>59</v>
      </c>
      <c r="H201" s="15" t="s">
        <v>1142</v>
      </c>
      <c r="I201" s="15" t="s">
        <v>1143</v>
      </c>
    </row>
    <row r="202" spans="1:9" ht="39.950000000000003" hidden="1" customHeight="1">
      <c r="A202" s="128">
        <v>201</v>
      </c>
      <c r="B202" s="129" t="s">
        <v>289</v>
      </c>
      <c r="C202" s="8" t="s">
        <v>307</v>
      </c>
      <c r="D202" s="135" t="s">
        <v>20</v>
      </c>
      <c r="E202" s="135" t="s">
        <v>297</v>
      </c>
      <c r="F202" s="135" t="s">
        <v>84</v>
      </c>
      <c r="G202" s="131">
        <v>63</v>
      </c>
      <c r="H202" s="15" t="s">
        <v>1144</v>
      </c>
      <c r="I202" s="15" t="s">
        <v>1145</v>
      </c>
    </row>
    <row r="203" spans="1:9" ht="39.950000000000003" hidden="1" customHeight="1">
      <c r="A203" s="128">
        <v>202</v>
      </c>
      <c r="B203" s="129" t="s">
        <v>289</v>
      </c>
      <c r="C203" s="8" t="s">
        <v>308</v>
      </c>
      <c r="D203" s="135" t="s">
        <v>20</v>
      </c>
      <c r="E203" s="135" t="s">
        <v>297</v>
      </c>
      <c r="F203" s="135" t="s">
        <v>84</v>
      </c>
      <c r="G203" s="131">
        <v>76.900000000000006</v>
      </c>
      <c r="H203" s="15" t="s">
        <v>1146</v>
      </c>
      <c r="I203" s="15" t="s">
        <v>1147</v>
      </c>
    </row>
    <row r="204" spans="1:9" ht="39.950000000000003" hidden="1" customHeight="1">
      <c r="A204" s="128">
        <v>203</v>
      </c>
      <c r="B204" s="129" t="s">
        <v>289</v>
      </c>
      <c r="C204" s="8" t="s">
        <v>309</v>
      </c>
      <c r="D204" s="135" t="s">
        <v>20</v>
      </c>
      <c r="E204" s="135" t="s">
        <v>198</v>
      </c>
      <c r="F204" s="135" t="s">
        <v>84</v>
      </c>
      <c r="G204" s="131">
        <v>76.3</v>
      </c>
      <c r="H204" s="15" t="s">
        <v>1148</v>
      </c>
      <c r="I204" s="15" t="s">
        <v>1149</v>
      </c>
    </row>
    <row r="205" spans="1:9" ht="39.950000000000003" hidden="1" customHeight="1">
      <c r="A205" s="128">
        <v>204</v>
      </c>
      <c r="B205" s="129" t="s">
        <v>289</v>
      </c>
      <c r="C205" s="8" t="s">
        <v>310</v>
      </c>
      <c r="D205" s="135" t="s">
        <v>111</v>
      </c>
      <c r="E205" s="135" t="s">
        <v>297</v>
      </c>
      <c r="F205" s="135" t="s">
        <v>84</v>
      </c>
      <c r="G205" s="131">
        <v>59</v>
      </c>
      <c r="H205" s="15" t="s">
        <v>1150</v>
      </c>
      <c r="I205" s="15" t="s">
        <v>1151</v>
      </c>
    </row>
    <row r="206" spans="1:9" ht="39.950000000000003" hidden="1" customHeight="1">
      <c r="A206" s="128">
        <v>205</v>
      </c>
      <c r="B206" s="129" t="s">
        <v>289</v>
      </c>
      <c r="C206" s="8" t="s">
        <v>311</v>
      </c>
      <c r="D206" s="135" t="s">
        <v>20</v>
      </c>
      <c r="E206" s="135" t="s">
        <v>297</v>
      </c>
      <c r="F206" s="135" t="s">
        <v>84</v>
      </c>
      <c r="G206" s="131">
        <v>70</v>
      </c>
      <c r="H206" s="15" t="s">
        <v>1152</v>
      </c>
      <c r="I206" s="15" t="s">
        <v>1153</v>
      </c>
    </row>
    <row r="207" spans="1:9" ht="39.950000000000003" hidden="1" customHeight="1">
      <c r="A207" s="128">
        <v>206</v>
      </c>
      <c r="B207" s="129" t="s">
        <v>289</v>
      </c>
      <c r="C207" s="8" t="s">
        <v>312</v>
      </c>
      <c r="D207" s="135" t="s">
        <v>111</v>
      </c>
      <c r="E207" s="135" t="s">
        <v>297</v>
      </c>
      <c r="F207" s="135" t="s">
        <v>84</v>
      </c>
      <c r="G207" s="131">
        <v>64</v>
      </c>
      <c r="H207" s="15" t="s">
        <v>1154</v>
      </c>
      <c r="I207" s="15" t="s">
        <v>1155</v>
      </c>
    </row>
    <row r="208" spans="1:9" ht="39.950000000000003" hidden="1" customHeight="1">
      <c r="A208" s="128">
        <v>207</v>
      </c>
      <c r="B208" s="129" t="s">
        <v>289</v>
      </c>
      <c r="C208" s="8" t="s">
        <v>313</v>
      </c>
      <c r="D208" s="140" t="s">
        <v>20</v>
      </c>
      <c r="E208" s="135" t="s">
        <v>297</v>
      </c>
      <c r="F208" s="135" t="s">
        <v>84</v>
      </c>
      <c r="G208" s="131">
        <v>65</v>
      </c>
      <c r="H208" s="15" t="s">
        <v>1156</v>
      </c>
      <c r="I208" s="15" t="s">
        <v>1157</v>
      </c>
    </row>
    <row r="209" spans="1:9" ht="39.950000000000003" hidden="1" customHeight="1">
      <c r="A209" s="128">
        <v>208</v>
      </c>
      <c r="B209" s="129" t="s">
        <v>289</v>
      </c>
      <c r="C209" s="8" t="s">
        <v>314</v>
      </c>
      <c r="D209" s="135" t="s">
        <v>20</v>
      </c>
      <c r="E209" s="135" t="s">
        <v>297</v>
      </c>
      <c r="F209" s="135" t="s">
        <v>84</v>
      </c>
      <c r="G209" s="131">
        <v>45</v>
      </c>
      <c r="H209" s="15" t="s">
        <v>1158</v>
      </c>
      <c r="I209" s="15" t="s">
        <v>1159</v>
      </c>
    </row>
    <row r="210" spans="1:9" ht="39.950000000000003" hidden="1" customHeight="1">
      <c r="A210" s="128">
        <v>209</v>
      </c>
      <c r="B210" s="129" t="s">
        <v>289</v>
      </c>
      <c r="C210" s="8" t="s">
        <v>315</v>
      </c>
      <c r="D210" s="135" t="s">
        <v>20</v>
      </c>
      <c r="E210" s="135" t="s">
        <v>297</v>
      </c>
      <c r="F210" s="135" t="s">
        <v>84</v>
      </c>
      <c r="G210" s="131">
        <v>52</v>
      </c>
      <c r="H210" s="15" t="s">
        <v>1160</v>
      </c>
      <c r="I210" s="15" t="s">
        <v>1161</v>
      </c>
    </row>
    <row r="211" spans="1:9" ht="39.950000000000003" hidden="1" customHeight="1">
      <c r="A211" s="128">
        <v>210</v>
      </c>
      <c r="B211" s="129" t="s">
        <v>289</v>
      </c>
      <c r="C211" s="8" t="s">
        <v>316</v>
      </c>
      <c r="D211" s="135" t="s">
        <v>20</v>
      </c>
      <c r="E211" s="135" t="s">
        <v>297</v>
      </c>
      <c r="F211" s="135" t="s">
        <v>84</v>
      </c>
      <c r="G211" s="131">
        <v>88</v>
      </c>
      <c r="H211" s="15" t="s">
        <v>1162</v>
      </c>
      <c r="I211" s="15" t="s">
        <v>1163</v>
      </c>
    </row>
    <row r="212" spans="1:9" ht="39.950000000000003" hidden="1" customHeight="1">
      <c r="A212" s="128">
        <v>211</v>
      </c>
      <c r="B212" s="129" t="s">
        <v>289</v>
      </c>
      <c r="C212" s="8" t="s">
        <v>317</v>
      </c>
      <c r="D212" s="135" t="s">
        <v>30</v>
      </c>
      <c r="E212" s="135" t="s">
        <v>318</v>
      </c>
      <c r="F212" s="135" t="s">
        <v>12</v>
      </c>
      <c r="G212" s="131">
        <v>60.8</v>
      </c>
      <c r="H212" s="15" t="s">
        <v>1164</v>
      </c>
      <c r="I212" s="15" t="s">
        <v>1165</v>
      </c>
    </row>
    <row r="213" spans="1:9" ht="39.950000000000003" hidden="1" customHeight="1">
      <c r="A213" s="128">
        <v>212</v>
      </c>
      <c r="B213" s="129" t="s">
        <v>289</v>
      </c>
      <c r="C213" s="8" t="s">
        <v>319</v>
      </c>
      <c r="D213" s="135" t="s">
        <v>30</v>
      </c>
      <c r="E213" s="135" t="s">
        <v>320</v>
      </c>
      <c r="F213" s="135" t="s">
        <v>228</v>
      </c>
      <c r="G213" s="131">
        <v>50</v>
      </c>
      <c r="H213" s="15" t="s">
        <v>1166</v>
      </c>
      <c r="I213" s="15" t="s">
        <v>1167</v>
      </c>
    </row>
    <row r="214" spans="1:9" ht="39.950000000000003" hidden="1" customHeight="1">
      <c r="A214" s="128">
        <v>213</v>
      </c>
      <c r="B214" s="129" t="s">
        <v>322</v>
      </c>
      <c r="C214" s="8" t="s">
        <v>321</v>
      </c>
      <c r="D214" s="135" t="s">
        <v>30</v>
      </c>
      <c r="E214" s="135" t="s">
        <v>233</v>
      </c>
      <c r="F214" s="135" t="s">
        <v>12</v>
      </c>
      <c r="G214" s="131">
        <v>21</v>
      </c>
      <c r="H214" s="15" t="s">
        <v>1168</v>
      </c>
      <c r="I214" s="15" t="s">
        <v>1169</v>
      </c>
    </row>
    <row r="215" spans="1:9" ht="39.950000000000003" hidden="1" customHeight="1">
      <c r="A215" s="128">
        <v>214</v>
      </c>
      <c r="B215" s="129" t="s">
        <v>322</v>
      </c>
      <c r="C215" s="8" t="s">
        <v>323</v>
      </c>
      <c r="D215" s="135" t="s">
        <v>30</v>
      </c>
      <c r="E215" s="135" t="s">
        <v>324</v>
      </c>
      <c r="F215" s="135" t="s">
        <v>12</v>
      </c>
      <c r="G215" s="131">
        <v>23</v>
      </c>
      <c r="H215" s="15" t="s">
        <v>1170</v>
      </c>
      <c r="I215" s="15" t="s">
        <v>1171</v>
      </c>
    </row>
    <row r="216" spans="1:9" ht="39.950000000000003" hidden="1" customHeight="1">
      <c r="A216" s="128">
        <v>215</v>
      </c>
      <c r="B216" s="129" t="s">
        <v>322</v>
      </c>
      <c r="C216" s="8" t="s">
        <v>325</v>
      </c>
      <c r="D216" s="135" t="s">
        <v>326</v>
      </c>
      <c r="E216" s="135" t="s">
        <v>327</v>
      </c>
      <c r="F216" s="135" t="s">
        <v>12</v>
      </c>
      <c r="G216" s="131">
        <v>38</v>
      </c>
      <c r="H216" s="15" t="s">
        <v>1172</v>
      </c>
      <c r="I216" s="15" t="s">
        <v>1173</v>
      </c>
    </row>
    <row r="217" spans="1:9" ht="39.950000000000003" hidden="1" customHeight="1">
      <c r="A217" s="128">
        <v>216</v>
      </c>
      <c r="B217" s="129" t="s">
        <v>322</v>
      </c>
      <c r="C217" s="8" t="s">
        <v>328</v>
      </c>
      <c r="D217" s="135" t="s">
        <v>329</v>
      </c>
      <c r="E217" s="135" t="s">
        <v>330</v>
      </c>
      <c r="F217" s="135" t="s">
        <v>12</v>
      </c>
      <c r="G217" s="131">
        <v>35.4</v>
      </c>
      <c r="H217" s="15" t="s">
        <v>1174</v>
      </c>
      <c r="I217" s="15" t="s">
        <v>1175</v>
      </c>
    </row>
    <row r="218" spans="1:9" ht="39.950000000000003" hidden="1" customHeight="1">
      <c r="A218" s="128">
        <v>217</v>
      </c>
      <c r="B218" s="129" t="s">
        <v>322</v>
      </c>
      <c r="C218" s="8" t="s">
        <v>331</v>
      </c>
      <c r="D218" s="135" t="s">
        <v>30</v>
      </c>
      <c r="E218" s="135" t="s">
        <v>215</v>
      </c>
      <c r="F218" s="135" t="s">
        <v>12</v>
      </c>
      <c r="G218" s="131">
        <v>34.200000000000003</v>
      </c>
      <c r="H218" s="15" t="s">
        <v>1176</v>
      </c>
      <c r="I218" s="15" t="s">
        <v>1177</v>
      </c>
    </row>
    <row r="219" spans="1:9" ht="39.950000000000003" hidden="1" customHeight="1">
      <c r="A219" s="128">
        <v>218</v>
      </c>
      <c r="B219" s="129" t="s">
        <v>322</v>
      </c>
      <c r="C219" s="8" t="s">
        <v>332</v>
      </c>
      <c r="D219" s="135" t="s">
        <v>333</v>
      </c>
      <c r="E219" s="135" t="s">
        <v>258</v>
      </c>
      <c r="F219" s="135" t="s">
        <v>84</v>
      </c>
      <c r="G219" s="131">
        <v>29.5</v>
      </c>
      <c r="H219" s="15" t="s">
        <v>1178</v>
      </c>
      <c r="I219" s="15" t="s">
        <v>1179</v>
      </c>
    </row>
    <row r="220" spans="1:9" ht="39.950000000000003" hidden="1" customHeight="1">
      <c r="A220" s="128">
        <v>219</v>
      </c>
      <c r="B220" s="129" t="s">
        <v>322</v>
      </c>
      <c r="C220" s="8" t="s">
        <v>334</v>
      </c>
      <c r="D220" s="135" t="s">
        <v>335</v>
      </c>
      <c r="E220" s="135" t="s">
        <v>324</v>
      </c>
      <c r="F220" s="135" t="s">
        <v>12</v>
      </c>
      <c r="G220" s="131">
        <v>44.8</v>
      </c>
      <c r="H220" s="15" t="s">
        <v>1180</v>
      </c>
      <c r="I220" s="15" t="s">
        <v>1181</v>
      </c>
    </row>
    <row r="221" spans="1:9" ht="39.950000000000003" hidden="1" customHeight="1">
      <c r="A221" s="128">
        <v>220</v>
      </c>
      <c r="B221" s="129" t="s">
        <v>322</v>
      </c>
      <c r="C221" s="8" t="s">
        <v>336</v>
      </c>
      <c r="D221" s="135" t="s">
        <v>70</v>
      </c>
      <c r="E221" s="135" t="s">
        <v>337</v>
      </c>
      <c r="F221" s="135" t="s">
        <v>12</v>
      </c>
      <c r="G221" s="131">
        <v>75.599999999999994</v>
      </c>
      <c r="H221" s="15" t="s">
        <v>1182</v>
      </c>
      <c r="I221" s="15" t="s">
        <v>1183</v>
      </c>
    </row>
    <row r="222" spans="1:9" ht="39.950000000000003" hidden="1" customHeight="1">
      <c r="A222" s="128">
        <v>221</v>
      </c>
      <c r="B222" s="129" t="s">
        <v>322</v>
      </c>
      <c r="C222" s="8" t="s">
        <v>338</v>
      </c>
      <c r="D222" s="135" t="s">
        <v>70</v>
      </c>
      <c r="E222" s="135" t="s">
        <v>337</v>
      </c>
      <c r="F222" s="135" t="s">
        <v>12</v>
      </c>
      <c r="G222" s="131">
        <v>53</v>
      </c>
      <c r="H222" s="15" t="s">
        <v>1184</v>
      </c>
      <c r="I222" s="15" t="s">
        <v>1185</v>
      </c>
    </row>
    <row r="223" spans="1:9" ht="39.950000000000003" hidden="1" customHeight="1">
      <c r="A223" s="128">
        <v>222</v>
      </c>
      <c r="B223" s="134" t="s">
        <v>322</v>
      </c>
      <c r="C223" s="8" t="s">
        <v>339</v>
      </c>
      <c r="D223" s="136" t="s">
        <v>329</v>
      </c>
      <c r="E223" s="136" t="s">
        <v>340</v>
      </c>
      <c r="F223" s="136" t="s">
        <v>12</v>
      </c>
      <c r="G223" s="131">
        <v>180</v>
      </c>
      <c r="H223" s="15" t="s">
        <v>1186</v>
      </c>
      <c r="I223" s="15" t="s">
        <v>1187</v>
      </c>
    </row>
    <row r="224" spans="1:9" ht="39.950000000000003" hidden="1" customHeight="1">
      <c r="A224" s="128">
        <v>223</v>
      </c>
      <c r="B224" s="129" t="s">
        <v>322</v>
      </c>
      <c r="C224" s="8" t="s">
        <v>341</v>
      </c>
      <c r="D224" s="135" t="s">
        <v>335</v>
      </c>
      <c r="E224" s="135" t="s">
        <v>324</v>
      </c>
      <c r="F224" s="135" t="s">
        <v>12</v>
      </c>
      <c r="G224" s="131">
        <v>64.5</v>
      </c>
      <c r="H224" s="15" t="s">
        <v>1188</v>
      </c>
      <c r="I224" s="15" t="s">
        <v>1189</v>
      </c>
    </row>
    <row r="225" spans="1:9" ht="39.950000000000003" hidden="1" customHeight="1">
      <c r="A225" s="128">
        <v>224</v>
      </c>
      <c r="B225" s="129" t="s">
        <v>344</v>
      </c>
      <c r="C225" s="8" t="s">
        <v>342</v>
      </c>
      <c r="D225" s="135" t="s">
        <v>111</v>
      </c>
      <c r="E225" s="135" t="s">
        <v>343</v>
      </c>
      <c r="F225" s="135" t="s">
        <v>84</v>
      </c>
      <c r="G225" s="131">
        <v>46</v>
      </c>
      <c r="H225" s="15" t="s">
        <v>1190</v>
      </c>
      <c r="I225" s="15" t="s">
        <v>1191</v>
      </c>
    </row>
    <row r="226" spans="1:9" ht="39.950000000000003" hidden="1" customHeight="1">
      <c r="A226" s="128">
        <v>225</v>
      </c>
      <c r="B226" s="129" t="s">
        <v>344</v>
      </c>
      <c r="C226" s="8" t="s">
        <v>345</v>
      </c>
      <c r="D226" s="135" t="s">
        <v>20</v>
      </c>
      <c r="E226" s="135" t="s">
        <v>343</v>
      </c>
      <c r="F226" s="135" t="s">
        <v>84</v>
      </c>
      <c r="G226" s="131">
        <v>46</v>
      </c>
      <c r="H226" s="15" t="s">
        <v>1192</v>
      </c>
      <c r="I226" s="15" t="s">
        <v>1193</v>
      </c>
    </row>
    <row r="227" spans="1:9" ht="39.950000000000003" hidden="1" customHeight="1">
      <c r="A227" s="128">
        <v>226</v>
      </c>
      <c r="B227" s="133" t="s">
        <v>1194</v>
      </c>
      <c r="C227" s="8" t="s">
        <v>346</v>
      </c>
      <c r="D227" s="135" t="s">
        <v>347</v>
      </c>
      <c r="E227" s="135" t="s">
        <v>348</v>
      </c>
      <c r="F227" s="139" t="s">
        <v>12</v>
      </c>
      <c r="G227" s="131">
        <v>107.4</v>
      </c>
      <c r="H227" s="15" t="s">
        <v>1195</v>
      </c>
      <c r="I227" s="15" t="s">
        <v>1196</v>
      </c>
    </row>
    <row r="228" spans="1:9" ht="39.950000000000003" hidden="1" customHeight="1">
      <c r="A228" s="128">
        <v>227</v>
      </c>
      <c r="B228" s="133" t="s">
        <v>352</v>
      </c>
      <c r="C228" s="8" t="s">
        <v>350</v>
      </c>
      <c r="D228" s="135" t="s">
        <v>347</v>
      </c>
      <c r="E228" s="135" t="s">
        <v>351</v>
      </c>
      <c r="F228" s="135" t="s">
        <v>84</v>
      </c>
      <c r="G228" s="131">
        <v>42.4</v>
      </c>
      <c r="H228" s="15" t="s">
        <v>1197</v>
      </c>
      <c r="I228" s="15" t="s">
        <v>1198</v>
      </c>
    </row>
    <row r="229" spans="1:9" ht="39.950000000000003" hidden="1" customHeight="1">
      <c r="A229" s="128">
        <v>228</v>
      </c>
      <c r="B229" s="141" t="s">
        <v>355</v>
      </c>
      <c r="C229" s="8" t="s">
        <v>353</v>
      </c>
      <c r="D229" s="135" t="s">
        <v>111</v>
      </c>
      <c r="E229" s="135" t="s">
        <v>354</v>
      </c>
      <c r="F229" s="135" t="s">
        <v>84</v>
      </c>
      <c r="G229" s="131">
        <v>19.7</v>
      </c>
      <c r="H229" s="15" t="s">
        <v>1199</v>
      </c>
      <c r="I229" s="15" t="s">
        <v>1200</v>
      </c>
    </row>
    <row r="230" spans="1:9" ht="39.950000000000003" hidden="1" customHeight="1">
      <c r="A230" s="128">
        <v>229</v>
      </c>
      <c r="B230" s="141" t="s">
        <v>355</v>
      </c>
      <c r="C230" s="8" t="s">
        <v>356</v>
      </c>
      <c r="D230" s="135" t="s">
        <v>111</v>
      </c>
      <c r="E230" s="135" t="s">
        <v>354</v>
      </c>
      <c r="F230" s="135" t="s">
        <v>84</v>
      </c>
      <c r="G230" s="131">
        <v>18.5</v>
      </c>
      <c r="H230" s="15" t="s">
        <v>1201</v>
      </c>
      <c r="I230" s="15" t="s">
        <v>1202</v>
      </c>
    </row>
    <row r="231" spans="1:9" ht="39.950000000000003" hidden="1" customHeight="1">
      <c r="A231" s="128">
        <v>230</v>
      </c>
      <c r="B231" s="141" t="s">
        <v>355</v>
      </c>
      <c r="C231" s="8" t="s">
        <v>357</v>
      </c>
      <c r="D231" s="135" t="s">
        <v>111</v>
      </c>
      <c r="E231" s="135" t="s">
        <v>354</v>
      </c>
      <c r="F231" s="135" t="s">
        <v>84</v>
      </c>
      <c r="G231" s="131">
        <v>17.2</v>
      </c>
      <c r="H231" s="15" t="s">
        <v>1203</v>
      </c>
      <c r="I231" s="15" t="s">
        <v>1204</v>
      </c>
    </row>
    <row r="232" spans="1:9" ht="39.950000000000003" hidden="1" customHeight="1">
      <c r="A232" s="128">
        <v>231</v>
      </c>
      <c r="B232" s="141" t="s">
        <v>355</v>
      </c>
      <c r="C232" s="8" t="s">
        <v>358</v>
      </c>
      <c r="D232" s="135" t="s">
        <v>111</v>
      </c>
      <c r="E232" s="135" t="s">
        <v>354</v>
      </c>
      <c r="F232" s="135" t="s">
        <v>84</v>
      </c>
      <c r="G232" s="131">
        <v>17</v>
      </c>
      <c r="H232" s="15" t="s">
        <v>1205</v>
      </c>
      <c r="I232" s="15" t="s">
        <v>1206</v>
      </c>
    </row>
    <row r="233" spans="1:9" ht="39.950000000000003" hidden="1" customHeight="1">
      <c r="A233" s="128">
        <v>232</v>
      </c>
      <c r="B233" s="141" t="s">
        <v>355</v>
      </c>
      <c r="C233" s="8" t="s">
        <v>359</v>
      </c>
      <c r="D233" s="135" t="s">
        <v>10</v>
      </c>
      <c r="E233" s="135" t="s">
        <v>11</v>
      </c>
      <c r="F233" s="135" t="s">
        <v>12</v>
      </c>
      <c r="G233" s="131">
        <v>16.8</v>
      </c>
      <c r="H233" s="15" t="s">
        <v>1207</v>
      </c>
      <c r="I233" s="15" t="s">
        <v>1208</v>
      </c>
    </row>
    <row r="234" spans="1:9" ht="39.950000000000003" hidden="1" customHeight="1">
      <c r="A234" s="128">
        <v>233</v>
      </c>
      <c r="B234" s="141" t="s">
        <v>355</v>
      </c>
      <c r="C234" s="8" t="s">
        <v>360</v>
      </c>
      <c r="D234" s="135" t="s">
        <v>82</v>
      </c>
      <c r="E234" s="135" t="s">
        <v>83</v>
      </c>
      <c r="F234" s="135" t="s">
        <v>12</v>
      </c>
      <c r="G234" s="131">
        <v>16.100000000000001</v>
      </c>
      <c r="H234" s="15" t="s">
        <v>1209</v>
      </c>
      <c r="I234" s="15" t="s">
        <v>1210</v>
      </c>
    </row>
    <row r="235" spans="1:9" ht="39.950000000000003" hidden="1" customHeight="1">
      <c r="A235" s="128">
        <v>234</v>
      </c>
      <c r="B235" s="141" t="s">
        <v>355</v>
      </c>
      <c r="C235" s="8" t="s">
        <v>361</v>
      </c>
      <c r="D235" s="135" t="s">
        <v>111</v>
      </c>
      <c r="E235" s="135" t="s">
        <v>354</v>
      </c>
      <c r="F235" s="135" t="s">
        <v>84</v>
      </c>
      <c r="G235" s="131">
        <v>15.4</v>
      </c>
      <c r="H235" s="15" t="s">
        <v>1211</v>
      </c>
      <c r="I235" s="15" t="s">
        <v>1212</v>
      </c>
    </row>
    <row r="236" spans="1:9" ht="39.950000000000003" hidden="1" customHeight="1">
      <c r="A236" s="128">
        <v>235</v>
      </c>
      <c r="B236" s="141" t="s">
        <v>355</v>
      </c>
      <c r="C236" s="8" t="s">
        <v>362</v>
      </c>
      <c r="D236" s="135" t="s">
        <v>10</v>
      </c>
      <c r="E236" s="135" t="s">
        <v>363</v>
      </c>
      <c r="F236" s="135" t="s">
        <v>12</v>
      </c>
      <c r="G236" s="131">
        <v>15.1</v>
      </c>
      <c r="H236" s="15" t="s">
        <v>1213</v>
      </c>
      <c r="I236" s="15" t="s">
        <v>1214</v>
      </c>
    </row>
    <row r="237" spans="1:9" ht="39.950000000000003" hidden="1" customHeight="1">
      <c r="A237" s="128">
        <v>236</v>
      </c>
      <c r="B237" s="141" t="s">
        <v>355</v>
      </c>
      <c r="C237" s="8" t="s">
        <v>364</v>
      </c>
      <c r="D237" s="135" t="s">
        <v>33</v>
      </c>
      <c r="E237" s="135" t="s">
        <v>18</v>
      </c>
      <c r="F237" s="135" t="s">
        <v>12</v>
      </c>
      <c r="G237" s="131">
        <v>13.3</v>
      </c>
      <c r="H237" s="15" t="s">
        <v>1215</v>
      </c>
      <c r="I237" s="15" t="s">
        <v>1216</v>
      </c>
    </row>
    <row r="238" spans="1:9" ht="39.950000000000003" hidden="1" customHeight="1">
      <c r="A238" s="128">
        <v>237</v>
      </c>
      <c r="B238" s="141" t="s">
        <v>355</v>
      </c>
      <c r="C238" s="8" t="s">
        <v>365</v>
      </c>
      <c r="D238" s="135" t="s">
        <v>10</v>
      </c>
      <c r="E238" s="135" t="s">
        <v>366</v>
      </c>
      <c r="F238" s="135" t="s">
        <v>12</v>
      </c>
      <c r="G238" s="131">
        <v>11.8</v>
      </c>
      <c r="H238" s="15" t="s">
        <v>1217</v>
      </c>
      <c r="I238" s="15" t="s">
        <v>1218</v>
      </c>
    </row>
    <row r="239" spans="1:9" ht="39.950000000000003" hidden="1" customHeight="1">
      <c r="A239" s="128">
        <v>238</v>
      </c>
      <c r="B239" s="141" t="s">
        <v>355</v>
      </c>
      <c r="C239" s="8" t="s">
        <v>367</v>
      </c>
      <c r="D239" s="135" t="s">
        <v>82</v>
      </c>
      <c r="E239" s="135" t="s">
        <v>83</v>
      </c>
      <c r="F239" s="135" t="s">
        <v>12</v>
      </c>
      <c r="G239" s="131">
        <v>16.2</v>
      </c>
      <c r="H239" s="15" t="s">
        <v>1219</v>
      </c>
      <c r="I239" s="15" t="s">
        <v>1220</v>
      </c>
    </row>
    <row r="240" spans="1:9" ht="39.950000000000003" hidden="1" customHeight="1">
      <c r="A240" s="128">
        <v>239</v>
      </c>
      <c r="B240" s="141" t="s">
        <v>355</v>
      </c>
      <c r="C240" s="8" t="s">
        <v>368</v>
      </c>
      <c r="D240" s="135" t="s">
        <v>111</v>
      </c>
      <c r="E240" s="135" t="s">
        <v>354</v>
      </c>
      <c r="F240" s="135" t="s">
        <v>84</v>
      </c>
      <c r="G240" s="131">
        <v>80</v>
      </c>
      <c r="H240" s="15" t="s">
        <v>1221</v>
      </c>
      <c r="I240" s="15" t="s">
        <v>1222</v>
      </c>
    </row>
    <row r="241" spans="1:9" ht="39.950000000000003" hidden="1" customHeight="1">
      <c r="A241" s="128">
        <v>240</v>
      </c>
      <c r="B241" s="141" t="s">
        <v>355</v>
      </c>
      <c r="C241" s="8" t="s">
        <v>369</v>
      </c>
      <c r="D241" s="135" t="s">
        <v>111</v>
      </c>
      <c r="E241" s="135" t="s">
        <v>354</v>
      </c>
      <c r="F241" s="135" t="s">
        <v>84</v>
      </c>
      <c r="G241" s="131">
        <v>21.8</v>
      </c>
      <c r="H241" s="15" t="s">
        <v>1223</v>
      </c>
      <c r="I241" s="15" t="s">
        <v>1224</v>
      </c>
    </row>
    <row r="242" spans="1:9" ht="39.950000000000003" hidden="1" customHeight="1">
      <c r="A242" s="128">
        <v>241</v>
      </c>
      <c r="B242" s="141" t="s">
        <v>355</v>
      </c>
      <c r="C242" s="8" t="s">
        <v>370</v>
      </c>
      <c r="D242" s="135" t="s">
        <v>33</v>
      </c>
      <c r="E242" s="135" t="s">
        <v>18</v>
      </c>
      <c r="F242" s="135" t="s">
        <v>12</v>
      </c>
      <c r="G242" s="131">
        <v>23.7</v>
      </c>
      <c r="H242" s="15" t="s">
        <v>1225</v>
      </c>
      <c r="I242" s="15" t="s">
        <v>1226</v>
      </c>
    </row>
    <row r="243" spans="1:9" ht="39.950000000000003" hidden="1" customHeight="1">
      <c r="A243" s="128">
        <v>242</v>
      </c>
      <c r="B243" s="141" t="s">
        <v>355</v>
      </c>
      <c r="C243" s="8" t="s">
        <v>371</v>
      </c>
      <c r="D243" s="135" t="s">
        <v>52</v>
      </c>
      <c r="E243" s="135" t="s">
        <v>247</v>
      </c>
      <c r="F243" s="135" t="s">
        <v>84</v>
      </c>
      <c r="G243" s="131">
        <v>25.6</v>
      </c>
      <c r="H243" s="15" t="s">
        <v>1227</v>
      </c>
      <c r="I243" s="15" t="s">
        <v>1228</v>
      </c>
    </row>
    <row r="244" spans="1:9" ht="39.950000000000003" hidden="1" customHeight="1">
      <c r="A244" s="128">
        <v>243</v>
      </c>
      <c r="B244" s="141" t="s">
        <v>355</v>
      </c>
      <c r="C244" s="8" t="s">
        <v>372</v>
      </c>
      <c r="D244" s="135" t="s">
        <v>111</v>
      </c>
      <c r="E244" s="135" t="s">
        <v>354</v>
      </c>
      <c r="F244" s="135" t="s">
        <v>84</v>
      </c>
      <c r="G244" s="131">
        <v>19.5</v>
      </c>
      <c r="H244" s="15" t="s">
        <v>1229</v>
      </c>
      <c r="I244" s="15" t="s">
        <v>1230</v>
      </c>
    </row>
    <row r="245" spans="1:9" ht="39.950000000000003" hidden="1" customHeight="1">
      <c r="A245" s="128">
        <v>244</v>
      </c>
      <c r="B245" s="141" t="s">
        <v>355</v>
      </c>
      <c r="C245" s="8" t="s">
        <v>373</v>
      </c>
      <c r="D245" s="135" t="s">
        <v>111</v>
      </c>
      <c r="E245" s="135" t="s">
        <v>354</v>
      </c>
      <c r="F245" s="135" t="s">
        <v>84</v>
      </c>
      <c r="G245" s="131">
        <v>38.9</v>
      </c>
      <c r="H245" s="15" t="s">
        <v>1231</v>
      </c>
      <c r="I245" s="15" t="s">
        <v>1232</v>
      </c>
    </row>
    <row r="246" spans="1:9" ht="39.950000000000003" hidden="1" customHeight="1">
      <c r="A246" s="128">
        <v>245</v>
      </c>
      <c r="B246" s="141" t="s">
        <v>355</v>
      </c>
      <c r="C246" s="8" t="s">
        <v>374</v>
      </c>
      <c r="D246" s="135" t="s">
        <v>172</v>
      </c>
      <c r="E246" s="135" t="s">
        <v>375</v>
      </c>
      <c r="F246" s="135" t="s">
        <v>12</v>
      </c>
      <c r="G246" s="131">
        <v>23.3</v>
      </c>
      <c r="H246" s="15" t="s">
        <v>1233</v>
      </c>
      <c r="I246" s="15" t="s">
        <v>1234</v>
      </c>
    </row>
    <row r="247" spans="1:9" ht="39.950000000000003" hidden="1" customHeight="1">
      <c r="A247" s="128">
        <v>246</v>
      </c>
      <c r="B247" s="141" t="s">
        <v>355</v>
      </c>
      <c r="C247" s="8" t="s">
        <v>376</v>
      </c>
      <c r="D247" s="135" t="s">
        <v>111</v>
      </c>
      <c r="E247" s="135" t="s">
        <v>354</v>
      </c>
      <c r="F247" s="135" t="s">
        <v>84</v>
      </c>
      <c r="G247" s="131">
        <v>38.799999999999997</v>
      </c>
      <c r="H247" s="15" t="s">
        <v>1235</v>
      </c>
      <c r="I247" s="15" t="s">
        <v>1236</v>
      </c>
    </row>
    <row r="248" spans="1:9" ht="39.950000000000003" hidden="1" customHeight="1">
      <c r="A248" s="128">
        <v>247</v>
      </c>
      <c r="B248" s="141" t="s">
        <v>355</v>
      </c>
      <c r="C248" s="8" t="s">
        <v>377</v>
      </c>
      <c r="D248" s="135" t="s">
        <v>30</v>
      </c>
      <c r="E248" s="135" t="s">
        <v>102</v>
      </c>
      <c r="F248" s="135" t="s">
        <v>12</v>
      </c>
      <c r="G248" s="131">
        <v>29</v>
      </c>
      <c r="H248" s="15" t="s">
        <v>1237</v>
      </c>
      <c r="I248" s="15" t="s">
        <v>1238</v>
      </c>
    </row>
    <row r="249" spans="1:9" ht="39.950000000000003" hidden="1" customHeight="1">
      <c r="A249" s="128">
        <v>248</v>
      </c>
      <c r="B249" s="141" t="s">
        <v>355</v>
      </c>
      <c r="C249" s="8" t="s">
        <v>378</v>
      </c>
      <c r="D249" s="135" t="s">
        <v>52</v>
      </c>
      <c r="E249" s="135" t="s">
        <v>247</v>
      </c>
      <c r="F249" s="135" t="s">
        <v>84</v>
      </c>
      <c r="G249" s="131">
        <v>21.2</v>
      </c>
      <c r="H249" s="15" t="s">
        <v>1239</v>
      </c>
      <c r="I249" s="15" t="s">
        <v>1240</v>
      </c>
    </row>
    <row r="250" spans="1:9" ht="39.950000000000003" hidden="1" customHeight="1">
      <c r="A250" s="128">
        <v>249</v>
      </c>
      <c r="B250" s="141" t="s">
        <v>355</v>
      </c>
      <c r="C250" s="8" t="s">
        <v>379</v>
      </c>
      <c r="D250" s="135" t="s">
        <v>111</v>
      </c>
      <c r="E250" s="135" t="s">
        <v>354</v>
      </c>
      <c r="F250" s="135" t="s">
        <v>84</v>
      </c>
      <c r="G250" s="131">
        <v>21.1</v>
      </c>
      <c r="H250" s="15" t="s">
        <v>1241</v>
      </c>
      <c r="I250" s="15" t="s">
        <v>1242</v>
      </c>
    </row>
    <row r="251" spans="1:9" ht="39.950000000000003" hidden="1" customHeight="1">
      <c r="A251" s="128">
        <v>250</v>
      </c>
      <c r="B251" s="141" t="s">
        <v>355</v>
      </c>
      <c r="C251" s="8" t="s">
        <v>380</v>
      </c>
      <c r="D251" s="135" t="s">
        <v>10</v>
      </c>
      <c r="E251" s="135" t="s">
        <v>11</v>
      </c>
      <c r="F251" s="135" t="s">
        <v>12</v>
      </c>
      <c r="G251" s="131">
        <v>26.8</v>
      </c>
      <c r="H251" s="15" t="s">
        <v>1243</v>
      </c>
      <c r="I251" s="15" t="s">
        <v>1244</v>
      </c>
    </row>
    <row r="252" spans="1:9" ht="39.950000000000003" hidden="1" customHeight="1">
      <c r="A252" s="128">
        <v>251</v>
      </c>
      <c r="B252" s="141" t="s">
        <v>355</v>
      </c>
      <c r="C252" s="8" t="s">
        <v>381</v>
      </c>
      <c r="D252" s="135" t="s">
        <v>111</v>
      </c>
      <c r="E252" s="135" t="s">
        <v>354</v>
      </c>
      <c r="F252" s="135" t="s">
        <v>84</v>
      </c>
      <c r="G252" s="131">
        <v>46.3</v>
      </c>
      <c r="H252" s="15" t="s">
        <v>1245</v>
      </c>
      <c r="I252" s="15" t="s">
        <v>1246</v>
      </c>
    </row>
    <row r="253" spans="1:9" ht="39.950000000000003" hidden="1" customHeight="1">
      <c r="A253" s="128">
        <v>252</v>
      </c>
      <c r="B253" s="141" t="s">
        <v>355</v>
      </c>
      <c r="C253" s="8" t="s">
        <v>382</v>
      </c>
      <c r="D253" s="135" t="s">
        <v>111</v>
      </c>
      <c r="E253" s="135" t="s">
        <v>354</v>
      </c>
      <c r="F253" s="135" t="s">
        <v>84</v>
      </c>
      <c r="G253" s="131">
        <v>24.8</v>
      </c>
      <c r="H253" s="15" t="s">
        <v>1247</v>
      </c>
      <c r="I253" s="15" t="s">
        <v>1248</v>
      </c>
    </row>
    <row r="254" spans="1:9" ht="39.950000000000003" hidden="1" customHeight="1">
      <c r="A254" s="128">
        <v>253</v>
      </c>
      <c r="B254" s="141" t="s">
        <v>355</v>
      </c>
      <c r="C254" s="8" t="s">
        <v>383</v>
      </c>
      <c r="D254" s="135" t="s">
        <v>111</v>
      </c>
      <c r="E254" s="135" t="s">
        <v>354</v>
      </c>
      <c r="F254" s="135" t="s">
        <v>84</v>
      </c>
      <c r="G254" s="131">
        <v>26.6</v>
      </c>
      <c r="H254" s="15" t="s">
        <v>1249</v>
      </c>
      <c r="I254" s="15" t="s">
        <v>1250</v>
      </c>
    </row>
    <row r="255" spans="1:9" ht="39.950000000000003" hidden="1" customHeight="1">
      <c r="A255" s="128">
        <v>254</v>
      </c>
      <c r="B255" s="141" t="s">
        <v>355</v>
      </c>
      <c r="C255" s="8" t="s">
        <v>384</v>
      </c>
      <c r="D255" s="135" t="s">
        <v>30</v>
      </c>
      <c r="E255" s="135" t="s">
        <v>11</v>
      </c>
      <c r="F255" s="135" t="s">
        <v>12</v>
      </c>
      <c r="G255" s="131">
        <v>49.4</v>
      </c>
      <c r="H255" s="15" t="s">
        <v>1251</v>
      </c>
      <c r="I255" s="15" t="s">
        <v>1252</v>
      </c>
    </row>
    <row r="256" spans="1:9" ht="39.950000000000003" hidden="1" customHeight="1">
      <c r="A256" s="128">
        <v>255</v>
      </c>
      <c r="B256" s="141" t="s">
        <v>355</v>
      </c>
      <c r="C256" s="8" t="s">
        <v>385</v>
      </c>
      <c r="D256" s="135" t="s">
        <v>10</v>
      </c>
      <c r="E256" s="135" t="s">
        <v>11</v>
      </c>
      <c r="F256" s="135" t="s">
        <v>12</v>
      </c>
      <c r="G256" s="131">
        <v>32.1</v>
      </c>
      <c r="H256" s="15" t="s">
        <v>1253</v>
      </c>
      <c r="I256" s="15" t="s">
        <v>1254</v>
      </c>
    </row>
    <row r="257" spans="1:9" ht="39.950000000000003" hidden="1" customHeight="1">
      <c r="A257" s="128">
        <v>256</v>
      </c>
      <c r="B257" s="141" t="s">
        <v>355</v>
      </c>
      <c r="C257" s="8" t="s">
        <v>386</v>
      </c>
      <c r="D257" s="135" t="s">
        <v>111</v>
      </c>
      <c r="E257" s="135" t="s">
        <v>354</v>
      </c>
      <c r="F257" s="135" t="s">
        <v>84</v>
      </c>
      <c r="G257" s="131">
        <v>50.7</v>
      </c>
      <c r="H257" s="15" t="s">
        <v>1255</v>
      </c>
      <c r="I257" s="15" t="s">
        <v>1256</v>
      </c>
    </row>
    <row r="258" spans="1:9" ht="39.950000000000003" hidden="1" customHeight="1">
      <c r="A258" s="128">
        <v>257</v>
      </c>
      <c r="B258" s="141" t="s">
        <v>355</v>
      </c>
      <c r="C258" s="8" t="s">
        <v>387</v>
      </c>
      <c r="D258" s="135" t="s">
        <v>172</v>
      </c>
      <c r="E258" s="135" t="s">
        <v>375</v>
      </c>
      <c r="F258" s="135" t="s">
        <v>12</v>
      </c>
      <c r="G258" s="131">
        <v>27.2</v>
      </c>
      <c r="H258" s="15" t="s">
        <v>1257</v>
      </c>
      <c r="I258" s="15" t="s">
        <v>1258</v>
      </c>
    </row>
    <row r="259" spans="1:9" ht="39.950000000000003" hidden="1" customHeight="1">
      <c r="A259" s="128">
        <v>258</v>
      </c>
      <c r="B259" s="141" t="s">
        <v>355</v>
      </c>
      <c r="C259" s="8" t="s">
        <v>388</v>
      </c>
      <c r="D259" s="135" t="s">
        <v>111</v>
      </c>
      <c r="E259" s="135" t="s">
        <v>354</v>
      </c>
      <c r="F259" s="135" t="s">
        <v>84</v>
      </c>
      <c r="G259" s="131">
        <v>24.2</v>
      </c>
      <c r="H259" s="15" t="s">
        <v>1259</v>
      </c>
      <c r="I259" s="15" t="s">
        <v>1260</v>
      </c>
    </row>
    <row r="260" spans="1:9" ht="39.950000000000003" hidden="1" customHeight="1">
      <c r="A260" s="128">
        <v>259</v>
      </c>
      <c r="B260" s="141" t="s">
        <v>355</v>
      </c>
      <c r="C260" s="8" t="s">
        <v>389</v>
      </c>
      <c r="D260" s="135" t="s">
        <v>172</v>
      </c>
      <c r="E260" s="135" t="s">
        <v>375</v>
      </c>
      <c r="F260" s="135" t="s">
        <v>12</v>
      </c>
      <c r="G260" s="131">
        <v>24.2</v>
      </c>
      <c r="H260" s="15" t="s">
        <v>1261</v>
      </c>
      <c r="I260" s="15" t="s">
        <v>1262</v>
      </c>
    </row>
    <row r="261" spans="1:9" ht="39.950000000000003" hidden="1" customHeight="1">
      <c r="A261" s="128">
        <v>260</v>
      </c>
      <c r="B261" s="141" t="s">
        <v>355</v>
      </c>
      <c r="C261" s="8" t="s">
        <v>390</v>
      </c>
      <c r="D261" s="135" t="s">
        <v>111</v>
      </c>
      <c r="E261" s="135" t="s">
        <v>354</v>
      </c>
      <c r="F261" s="135" t="s">
        <v>84</v>
      </c>
      <c r="G261" s="131">
        <v>24.1</v>
      </c>
      <c r="H261" s="15" t="s">
        <v>1263</v>
      </c>
      <c r="I261" s="15" t="s">
        <v>1264</v>
      </c>
    </row>
    <row r="262" spans="1:9" ht="39.950000000000003" hidden="1" customHeight="1">
      <c r="A262" s="128">
        <v>261</v>
      </c>
      <c r="B262" s="141" t="s">
        <v>355</v>
      </c>
      <c r="C262" s="8" t="s">
        <v>391</v>
      </c>
      <c r="D262" s="135" t="s">
        <v>111</v>
      </c>
      <c r="E262" s="135" t="s">
        <v>354</v>
      </c>
      <c r="F262" s="135" t="s">
        <v>84</v>
      </c>
      <c r="G262" s="131">
        <v>20.2</v>
      </c>
      <c r="H262" s="15" t="s">
        <v>1265</v>
      </c>
      <c r="I262" s="15" t="s">
        <v>1266</v>
      </c>
    </row>
    <row r="263" spans="1:9" ht="39.950000000000003" hidden="1" customHeight="1">
      <c r="A263" s="128">
        <v>262</v>
      </c>
      <c r="B263" s="141" t="s">
        <v>355</v>
      </c>
      <c r="C263" s="8" t="s">
        <v>392</v>
      </c>
      <c r="D263" s="135" t="s">
        <v>111</v>
      </c>
      <c r="E263" s="135" t="s">
        <v>354</v>
      </c>
      <c r="F263" s="135" t="s">
        <v>84</v>
      </c>
      <c r="G263" s="131">
        <v>37</v>
      </c>
      <c r="H263" s="15" t="s">
        <v>1267</v>
      </c>
      <c r="I263" s="15" t="s">
        <v>1268</v>
      </c>
    </row>
    <row r="264" spans="1:9" ht="39.950000000000003" hidden="1" customHeight="1">
      <c r="A264" s="128">
        <v>263</v>
      </c>
      <c r="B264" s="141" t="s">
        <v>355</v>
      </c>
      <c r="C264" s="8" t="s">
        <v>393</v>
      </c>
      <c r="D264" s="135" t="s">
        <v>30</v>
      </c>
      <c r="E264" s="135" t="s">
        <v>394</v>
      </c>
      <c r="F264" s="135" t="s">
        <v>228</v>
      </c>
      <c r="G264" s="131">
        <v>204.8</v>
      </c>
      <c r="H264" s="15" t="s">
        <v>1269</v>
      </c>
      <c r="I264" s="15" t="s">
        <v>1270</v>
      </c>
    </row>
    <row r="265" spans="1:9" ht="39.950000000000003" hidden="1" customHeight="1">
      <c r="A265" s="128">
        <v>264</v>
      </c>
      <c r="B265" s="141" t="s">
        <v>355</v>
      </c>
      <c r="C265" s="8" t="s">
        <v>395</v>
      </c>
      <c r="D265" s="135" t="s">
        <v>30</v>
      </c>
      <c r="E265" s="135" t="s">
        <v>394</v>
      </c>
      <c r="F265" s="135" t="s">
        <v>228</v>
      </c>
      <c r="G265" s="131">
        <v>204.8</v>
      </c>
      <c r="H265" s="15" t="s">
        <v>1271</v>
      </c>
      <c r="I265" s="15" t="s">
        <v>1272</v>
      </c>
    </row>
    <row r="266" spans="1:9" ht="39.950000000000003" hidden="1" customHeight="1">
      <c r="A266" s="128">
        <v>265</v>
      </c>
      <c r="B266" s="141" t="s">
        <v>355</v>
      </c>
      <c r="C266" s="8" t="s">
        <v>396</v>
      </c>
      <c r="D266" s="135" t="s">
        <v>30</v>
      </c>
      <c r="E266" s="135" t="s">
        <v>394</v>
      </c>
      <c r="F266" s="135" t="s">
        <v>228</v>
      </c>
      <c r="G266" s="131">
        <v>204.8</v>
      </c>
      <c r="H266" s="15" t="s">
        <v>1273</v>
      </c>
      <c r="I266" s="15" t="s">
        <v>1274</v>
      </c>
    </row>
    <row r="267" spans="1:9" ht="39.950000000000003" hidden="1" customHeight="1">
      <c r="A267" s="128">
        <v>266</v>
      </c>
      <c r="B267" s="141" t="s">
        <v>355</v>
      </c>
      <c r="C267" s="8" t="s">
        <v>397</v>
      </c>
      <c r="D267" s="135" t="s">
        <v>30</v>
      </c>
      <c r="E267" s="135" t="s">
        <v>394</v>
      </c>
      <c r="F267" s="135" t="s">
        <v>228</v>
      </c>
      <c r="G267" s="131">
        <v>204.8</v>
      </c>
      <c r="H267" s="15" t="s">
        <v>1275</v>
      </c>
      <c r="I267" s="15" t="s">
        <v>1276</v>
      </c>
    </row>
    <row r="268" spans="1:9" ht="39.950000000000003" hidden="1" customHeight="1">
      <c r="A268" s="128">
        <v>267</v>
      </c>
      <c r="B268" s="141" t="s">
        <v>355</v>
      </c>
      <c r="C268" s="8" t="s">
        <v>398</v>
      </c>
      <c r="D268" s="135" t="s">
        <v>30</v>
      </c>
      <c r="E268" s="135" t="s">
        <v>394</v>
      </c>
      <c r="F268" s="135" t="s">
        <v>228</v>
      </c>
      <c r="G268" s="131">
        <v>240.3</v>
      </c>
      <c r="H268" s="15" t="s">
        <v>1277</v>
      </c>
      <c r="I268" s="15" t="s">
        <v>1278</v>
      </c>
    </row>
    <row r="269" spans="1:9" ht="39.950000000000003" hidden="1" customHeight="1">
      <c r="A269" s="128">
        <v>268</v>
      </c>
      <c r="B269" s="141" t="s">
        <v>355</v>
      </c>
      <c r="C269" s="8" t="s">
        <v>399</v>
      </c>
      <c r="D269" s="135" t="s">
        <v>30</v>
      </c>
      <c r="E269" s="135" t="s">
        <v>394</v>
      </c>
      <c r="F269" s="135" t="s">
        <v>228</v>
      </c>
      <c r="G269" s="131">
        <v>240.3</v>
      </c>
      <c r="H269" s="15" t="s">
        <v>1279</v>
      </c>
      <c r="I269" s="15" t="s">
        <v>1280</v>
      </c>
    </row>
    <row r="270" spans="1:9" ht="39.950000000000003" hidden="1" customHeight="1">
      <c r="A270" s="128">
        <v>269</v>
      </c>
      <c r="B270" s="141" t="s">
        <v>355</v>
      </c>
      <c r="C270" s="8" t="s">
        <v>400</v>
      </c>
      <c r="D270" s="135" t="s">
        <v>30</v>
      </c>
      <c r="E270" s="135" t="s">
        <v>394</v>
      </c>
      <c r="F270" s="135" t="s">
        <v>228</v>
      </c>
      <c r="G270" s="131">
        <v>240.3</v>
      </c>
      <c r="H270" s="15" t="s">
        <v>1281</v>
      </c>
      <c r="I270" s="15" t="s">
        <v>1282</v>
      </c>
    </row>
    <row r="271" spans="1:9" ht="39.950000000000003" hidden="1" customHeight="1">
      <c r="A271" s="128">
        <v>270</v>
      </c>
      <c r="B271" s="141" t="s">
        <v>355</v>
      </c>
      <c r="C271" s="8" t="s">
        <v>401</v>
      </c>
      <c r="D271" s="135" t="s">
        <v>30</v>
      </c>
      <c r="E271" s="135" t="s">
        <v>394</v>
      </c>
      <c r="F271" s="135" t="s">
        <v>228</v>
      </c>
      <c r="G271" s="131">
        <v>240.3</v>
      </c>
      <c r="H271" s="15" t="s">
        <v>1283</v>
      </c>
      <c r="I271" s="15" t="s">
        <v>1284</v>
      </c>
    </row>
    <row r="272" spans="1:9" ht="39.950000000000003" hidden="1" customHeight="1">
      <c r="A272" s="128">
        <v>271</v>
      </c>
      <c r="B272" s="141" t="s">
        <v>355</v>
      </c>
      <c r="C272" s="8" t="s">
        <v>402</v>
      </c>
      <c r="D272" s="135" t="s">
        <v>30</v>
      </c>
      <c r="E272" s="135" t="s">
        <v>394</v>
      </c>
      <c r="F272" s="135" t="s">
        <v>228</v>
      </c>
      <c r="G272" s="131">
        <v>240.3</v>
      </c>
      <c r="H272" s="15" t="s">
        <v>1285</v>
      </c>
      <c r="I272" s="15" t="s">
        <v>1286</v>
      </c>
    </row>
    <row r="273" spans="1:9" ht="39.950000000000003" hidden="1" customHeight="1">
      <c r="A273" s="128">
        <v>272</v>
      </c>
      <c r="B273" s="141" t="s">
        <v>355</v>
      </c>
      <c r="C273" s="8" t="s">
        <v>403</v>
      </c>
      <c r="D273" s="135" t="s">
        <v>30</v>
      </c>
      <c r="E273" s="135" t="s">
        <v>394</v>
      </c>
      <c r="F273" s="135" t="s">
        <v>228</v>
      </c>
      <c r="G273" s="131">
        <v>240.3</v>
      </c>
      <c r="H273" s="15" t="s">
        <v>1287</v>
      </c>
      <c r="I273" s="15" t="s">
        <v>1288</v>
      </c>
    </row>
    <row r="274" spans="1:9" ht="39.950000000000003" hidden="1" customHeight="1">
      <c r="A274" s="128">
        <v>273</v>
      </c>
      <c r="B274" s="141" t="s">
        <v>355</v>
      </c>
      <c r="C274" s="8" t="s">
        <v>404</v>
      </c>
      <c r="D274" s="135" t="s">
        <v>30</v>
      </c>
      <c r="E274" s="135" t="s">
        <v>394</v>
      </c>
      <c r="F274" s="135" t="s">
        <v>228</v>
      </c>
      <c r="G274" s="131">
        <v>336.2</v>
      </c>
      <c r="H274" s="15" t="s">
        <v>1289</v>
      </c>
      <c r="I274" s="15" t="s">
        <v>1290</v>
      </c>
    </row>
    <row r="275" spans="1:9" ht="39.950000000000003" hidden="1" customHeight="1">
      <c r="A275" s="128">
        <v>274</v>
      </c>
      <c r="B275" s="141" t="s">
        <v>355</v>
      </c>
      <c r="C275" s="8" t="s">
        <v>405</v>
      </c>
      <c r="D275" s="135" t="s">
        <v>30</v>
      </c>
      <c r="E275" s="135" t="s">
        <v>394</v>
      </c>
      <c r="F275" s="135" t="s">
        <v>228</v>
      </c>
      <c r="G275" s="131">
        <v>283</v>
      </c>
      <c r="H275" s="15" t="s">
        <v>1291</v>
      </c>
      <c r="I275" s="15" t="s">
        <v>1292</v>
      </c>
    </row>
    <row r="276" spans="1:9" ht="39.950000000000003" hidden="1" customHeight="1">
      <c r="A276" s="128">
        <v>275</v>
      </c>
      <c r="B276" s="141" t="s">
        <v>355</v>
      </c>
      <c r="C276" s="8" t="s">
        <v>406</v>
      </c>
      <c r="D276" s="135" t="s">
        <v>30</v>
      </c>
      <c r="E276" s="135" t="s">
        <v>394</v>
      </c>
      <c r="F276" s="135" t="s">
        <v>228</v>
      </c>
      <c r="G276" s="131">
        <v>345.6</v>
      </c>
      <c r="H276" s="15" t="s">
        <v>1293</v>
      </c>
      <c r="I276" s="15" t="s">
        <v>1294</v>
      </c>
    </row>
    <row r="277" spans="1:9" ht="39.950000000000003" hidden="1" customHeight="1">
      <c r="A277" s="128">
        <v>276</v>
      </c>
      <c r="B277" s="129" t="s">
        <v>409</v>
      </c>
      <c r="C277" s="8" t="s">
        <v>690</v>
      </c>
      <c r="D277" s="135" t="s">
        <v>10</v>
      </c>
      <c r="E277" s="135" t="s">
        <v>324</v>
      </c>
      <c r="F277" s="135" t="s">
        <v>12</v>
      </c>
      <c r="G277" s="131">
        <v>61.9</v>
      </c>
      <c r="H277" s="15" t="s">
        <v>1295</v>
      </c>
      <c r="I277" s="15" t="s">
        <v>1296</v>
      </c>
    </row>
    <row r="278" spans="1:9" ht="39.950000000000003" hidden="1" customHeight="1">
      <c r="A278" s="128">
        <v>277</v>
      </c>
      <c r="B278" s="129" t="s">
        <v>409</v>
      </c>
      <c r="C278" s="8" t="s">
        <v>693</v>
      </c>
      <c r="D278" s="135" t="s">
        <v>10</v>
      </c>
      <c r="E278" s="135" t="s">
        <v>324</v>
      </c>
      <c r="F278" s="135" t="s">
        <v>12</v>
      </c>
      <c r="G278" s="131">
        <v>61.9</v>
      </c>
      <c r="H278" s="15" t="s">
        <v>1297</v>
      </c>
      <c r="I278" s="15" t="s">
        <v>1298</v>
      </c>
    </row>
    <row r="279" spans="1:9" ht="39.950000000000003" hidden="1" customHeight="1">
      <c r="A279" s="128">
        <v>278</v>
      </c>
      <c r="B279" s="129" t="s">
        <v>409</v>
      </c>
      <c r="C279" s="8" t="s">
        <v>692</v>
      </c>
      <c r="D279" s="135" t="s">
        <v>10</v>
      </c>
      <c r="E279" s="135" t="s">
        <v>324</v>
      </c>
      <c r="F279" s="135" t="s">
        <v>12</v>
      </c>
      <c r="G279" s="131">
        <v>61.3</v>
      </c>
      <c r="H279" s="15" t="s">
        <v>1299</v>
      </c>
      <c r="I279" s="15" t="s">
        <v>1300</v>
      </c>
    </row>
    <row r="280" spans="1:9" ht="39.950000000000003" hidden="1" customHeight="1">
      <c r="A280" s="128">
        <v>279</v>
      </c>
      <c r="B280" s="129" t="s">
        <v>409</v>
      </c>
      <c r="C280" s="8" t="s">
        <v>407</v>
      </c>
      <c r="D280" s="135" t="s">
        <v>30</v>
      </c>
      <c r="E280" s="135" t="s">
        <v>408</v>
      </c>
      <c r="F280" s="135" t="s">
        <v>12</v>
      </c>
      <c r="G280" s="131">
        <v>44.5</v>
      </c>
      <c r="H280" s="15" t="s">
        <v>1301</v>
      </c>
      <c r="I280" s="15" t="s">
        <v>1302</v>
      </c>
    </row>
    <row r="281" spans="1:9" ht="39.950000000000003" hidden="1" customHeight="1">
      <c r="A281" s="128">
        <v>280</v>
      </c>
      <c r="B281" s="129" t="s">
        <v>409</v>
      </c>
      <c r="C281" s="8" t="s">
        <v>696</v>
      </c>
      <c r="D281" s="135" t="s">
        <v>30</v>
      </c>
      <c r="E281" s="135" t="s">
        <v>408</v>
      </c>
      <c r="F281" s="135" t="s">
        <v>12</v>
      </c>
      <c r="G281" s="131">
        <v>54</v>
      </c>
      <c r="H281" s="15" t="s">
        <v>1303</v>
      </c>
      <c r="I281" s="15" t="s">
        <v>1304</v>
      </c>
    </row>
    <row r="282" spans="1:9" ht="39.950000000000003" hidden="1" customHeight="1">
      <c r="A282" s="128">
        <v>281</v>
      </c>
      <c r="B282" s="129" t="s">
        <v>409</v>
      </c>
      <c r="C282" s="8" t="s">
        <v>694</v>
      </c>
      <c r="D282" s="135" t="s">
        <v>30</v>
      </c>
      <c r="E282" s="135" t="s">
        <v>408</v>
      </c>
      <c r="F282" s="135" t="s">
        <v>12</v>
      </c>
      <c r="G282" s="131">
        <v>54</v>
      </c>
      <c r="H282" s="15" t="s">
        <v>1305</v>
      </c>
      <c r="I282" s="15" t="s">
        <v>1306</v>
      </c>
    </row>
    <row r="283" spans="1:9" ht="39.950000000000003" hidden="1" customHeight="1">
      <c r="A283" s="128">
        <v>282</v>
      </c>
      <c r="B283" s="129" t="s">
        <v>409</v>
      </c>
      <c r="C283" s="8" t="s">
        <v>410</v>
      </c>
      <c r="D283" s="135" t="s">
        <v>30</v>
      </c>
      <c r="E283" s="135" t="s">
        <v>408</v>
      </c>
      <c r="F283" s="135" t="s">
        <v>12</v>
      </c>
      <c r="G283" s="131">
        <v>43.5</v>
      </c>
      <c r="H283" s="15" t="s">
        <v>1307</v>
      </c>
      <c r="I283" s="15" t="s">
        <v>1308</v>
      </c>
    </row>
    <row r="284" spans="1:9" ht="39.950000000000003" hidden="1" customHeight="1">
      <c r="A284" s="128">
        <v>283</v>
      </c>
      <c r="B284" s="129" t="s">
        <v>409</v>
      </c>
      <c r="C284" s="8" t="s">
        <v>411</v>
      </c>
      <c r="D284" s="135" t="s">
        <v>30</v>
      </c>
      <c r="E284" s="135" t="s">
        <v>408</v>
      </c>
      <c r="F284" s="135" t="s">
        <v>12</v>
      </c>
      <c r="G284" s="131">
        <v>42.5</v>
      </c>
      <c r="H284" s="15" t="s">
        <v>1309</v>
      </c>
      <c r="I284" s="15" t="s">
        <v>1310</v>
      </c>
    </row>
    <row r="285" spans="1:9" ht="39.950000000000003" hidden="1" customHeight="1">
      <c r="A285" s="128">
        <v>284</v>
      </c>
      <c r="B285" s="129" t="s">
        <v>409</v>
      </c>
      <c r="C285" s="8" t="s">
        <v>412</v>
      </c>
      <c r="D285" s="135" t="s">
        <v>30</v>
      </c>
      <c r="E285" s="135" t="s">
        <v>408</v>
      </c>
      <c r="F285" s="135" t="s">
        <v>12</v>
      </c>
      <c r="G285" s="131">
        <v>39.6</v>
      </c>
      <c r="H285" s="15" t="s">
        <v>1311</v>
      </c>
      <c r="I285" s="15" t="s">
        <v>1312</v>
      </c>
    </row>
    <row r="286" spans="1:9" ht="39.950000000000003" hidden="1" customHeight="1">
      <c r="A286" s="128">
        <v>285</v>
      </c>
      <c r="B286" s="129" t="s">
        <v>409</v>
      </c>
      <c r="C286" s="8" t="s">
        <v>413</v>
      </c>
      <c r="D286" s="135" t="s">
        <v>30</v>
      </c>
      <c r="E286" s="135" t="s">
        <v>408</v>
      </c>
      <c r="F286" s="135" t="s">
        <v>12</v>
      </c>
      <c r="G286" s="131">
        <v>34</v>
      </c>
      <c r="H286" s="15" t="s">
        <v>1313</v>
      </c>
      <c r="I286" s="15" t="s">
        <v>1314</v>
      </c>
    </row>
    <row r="287" spans="1:9" ht="39.950000000000003" hidden="1" customHeight="1">
      <c r="A287" s="128">
        <v>286</v>
      </c>
      <c r="B287" s="129" t="s">
        <v>409</v>
      </c>
      <c r="C287" s="8" t="s">
        <v>697</v>
      </c>
      <c r="D287" s="135" t="s">
        <v>30</v>
      </c>
      <c r="E287" s="135" t="s">
        <v>408</v>
      </c>
      <c r="F287" s="135" t="s">
        <v>12</v>
      </c>
      <c r="G287" s="131">
        <v>44</v>
      </c>
      <c r="H287" s="15" t="s">
        <v>1315</v>
      </c>
      <c r="I287" s="15" t="s">
        <v>1316</v>
      </c>
    </row>
    <row r="288" spans="1:9" ht="39.950000000000003" hidden="1" customHeight="1">
      <c r="A288" s="128">
        <v>287</v>
      </c>
      <c r="B288" s="129" t="s">
        <v>409</v>
      </c>
      <c r="C288" s="8" t="s">
        <v>414</v>
      </c>
      <c r="D288" s="135" t="s">
        <v>30</v>
      </c>
      <c r="E288" s="135" t="s">
        <v>408</v>
      </c>
      <c r="F288" s="135" t="s">
        <v>12</v>
      </c>
      <c r="G288" s="131">
        <v>34</v>
      </c>
      <c r="H288" s="15" t="s">
        <v>1317</v>
      </c>
      <c r="I288" s="15" t="s">
        <v>1318</v>
      </c>
    </row>
    <row r="289" spans="1:9" ht="39.950000000000003" hidden="1" customHeight="1">
      <c r="A289" s="128">
        <v>288</v>
      </c>
      <c r="B289" s="133" t="s">
        <v>417</v>
      </c>
      <c r="C289" s="8" t="s">
        <v>415</v>
      </c>
      <c r="D289" s="135" t="s">
        <v>185</v>
      </c>
      <c r="E289" s="135" t="s">
        <v>416</v>
      </c>
      <c r="F289" s="135" t="s">
        <v>12</v>
      </c>
      <c r="G289" s="131">
        <v>24.7</v>
      </c>
      <c r="H289" s="15" t="s">
        <v>1319</v>
      </c>
      <c r="I289" s="15" t="s">
        <v>1320</v>
      </c>
    </row>
    <row r="290" spans="1:9" ht="39.950000000000003" hidden="1" customHeight="1">
      <c r="A290" s="128">
        <v>289</v>
      </c>
      <c r="B290" s="129" t="s">
        <v>421</v>
      </c>
      <c r="C290" s="8" t="s">
        <v>418</v>
      </c>
      <c r="D290" s="135" t="s">
        <v>82</v>
      </c>
      <c r="E290" s="135" t="s">
        <v>419</v>
      </c>
      <c r="F290" s="135" t="s">
        <v>420</v>
      </c>
      <c r="G290" s="131">
        <v>32.5</v>
      </c>
      <c r="H290" s="15" t="s">
        <v>1321</v>
      </c>
      <c r="I290" s="15" t="s">
        <v>1322</v>
      </c>
    </row>
    <row r="291" spans="1:9" ht="39.950000000000003" hidden="1" customHeight="1">
      <c r="A291" s="128">
        <v>290</v>
      </c>
      <c r="B291" s="129" t="s">
        <v>421</v>
      </c>
      <c r="C291" s="8" t="s">
        <v>422</v>
      </c>
      <c r="D291" s="135" t="s">
        <v>82</v>
      </c>
      <c r="E291" s="135" t="s">
        <v>419</v>
      </c>
      <c r="F291" s="135" t="s">
        <v>420</v>
      </c>
      <c r="G291" s="131">
        <v>31</v>
      </c>
      <c r="H291" s="15" t="s">
        <v>1323</v>
      </c>
      <c r="I291" s="15" t="s">
        <v>1324</v>
      </c>
    </row>
    <row r="292" spans="1:9" ht="39.950000000000003" hidden="1" customHeight="1">
      <c r="A292" s="128">
        <v>291</v>
      </c>
      <c r="B292" s="141" t="s">
        <v>426</v>
      </c>
      <c r="C292" s="8" t="s">
        <v>423</v>
      </c>
      <c r="D292" s="142" t="s">
        <v>424</v>
      </c>
      <c r="E292" s="143" t="s">
        <v>425</v>
      </c>
      <c r="F292" s="142" t="s">
        <v>84</v>
      </c>
      <c r="G292" s="131">
        <v>20</v>
      </c>
      <c r="H292" s="15" t="s">
        <v>1325</v>
      </c>
      <c r="I292" s="15" t="s">
        <v>1326</v>
      </c>
    </row>
    <row r="293" spans="1:9" ht="39.950000000000003" hidden="1" customHeight="1">
      <c r="A293" s="128">
        <v>292</v>
      </c>
      <c r="B293" s="141" t="s">
        <v>426</v>
      </c>
      <c r="C293" s="8" t="s">
        <v>427</v>
      </c>
      <c r="D293" s="142" t="s">
        <v>424</v>
      </c>
      <c r="E293" s="143" t="s">
        <v>425</v>
      </c>
      <c r="F293" s="142" t="s">
        <v>84</v>
      </c>
      <c r="G293" s="131">
        <v>10</v>
      </c>
      <c r="H293" s="15" t="s">
        <v>1327</v>
      </c>
      <c r="I293" s="15" t="s">
        <v>1328</v>
      </c>
    </row>
    <row r="294" spans="1:9" ht="39.950000000000003" hidden="1" customHeight="1">
      <c r="A294" s="128">
        <v>293</v>
      </c>
      <c r="B294" s="141" t="s">
        <v>426</v>
      </c>
      <c r="C294" s="8" t="s">
        <v>428</v>
      </c>
      <c r="D294" s="142" t="s">
        <v>20</v>
      </c>
      <c r="E294" s="143" t="s">
        <v>969</v>
      </c>
      <c r="F294" s="142" t="s">
        <v>84</v>
      </c>
      <c r="G294" s="131">
        <v>28.9</v>
      </c>
      <c r="H294" s="15" t="s">
        <v>1329</v>
      </c>
      <c r="I294" s="15" t="s">
        <v>1330</v>
      </c>
    </row>
    <row r="295" spans="1:9" ht="39.950000000000003" hidden="1" customHeight="1">
      <c r="A295" s="128">
        <v>294</v>
      </c>
      <c r="B295" s="141" t="s">
        <v>426</v>
      </c>
      <c r="C295" s="8" t="s">
        <v>429</v>
      </c>
      <c r="D295" s="142" t="s">
        <v>20</v>
      </c>
      <c r="E295" s="143" t="s">
        <v>969</v>
      </c>
      <c r="F295" s="142" t="s">
        <v>84</v>
      </c>
      <c r="G295" s="131">
        <v>27.9</v>
      </c>
      <c r="H295" s="15" t="s">
        <v>1331</v>
      </c>
      <c r="I295" s="15" t="s">
        <v>1332</v>
      </c>
    </row>
    <row r="296" spans="1:9" ht="39.950000000000003" hidden="1" customHeight="1">
      <c r="A296" s="128">
        <v>295</v>
      </c>
      <c r="B296" s="141" t="s">
        <v>426</v>
      </c>
      <c r="C296" s="8" t="s">
        <v>430</v>
      </c>
      <c r="D296" s="142" t="s">
        <v>20</v>
      </c>
      <c r="E296" s="143" t="s">
        <v>969</v>
      </c>
      <c r="F296" s="142" t="s">
        <v>84</v>
      </c>
      <c r="G296" s="131">
        <v>28.9</v>
      </c>
      <c r="H296" s="15" t="s">
        <v>1333</v>
      </c>
      <c r="I296" s="15" t="s">
        <v>1334</v>
      </c>
    </row>
    <row r="297" spans="1:9" ht="39.950000000000003" hidden="1" customHeight="1">
      <c r="A297" s="128">
        <v>296</v>
      </c>
      <c r="B297" s="141" t="s">
        <v>426</v>
      </c>
      <c r="C297" s="8" t="s">
        <v>432</v>
      </c>
      <c r="D297" s="142" t="s">
        <v>20</v>
      </c>
      <c r="E297" s="143" t="s">
        <v>969</v>
      </c>
      <c r="F297" s="142" t="s">
        <v>84</v>
      </c>
      <c r="G297" s="131">
        <v>27.9</v>
      </c>
      <c r="H297" s="15" t="s">
        <v>1335</v>
      </c>
      <c r="I297" s="15" t="s">
        <v>1336</v>
      </c>
    </row>
    <row r="298" spans="1:9" ht="39.950000000000003" hidden="1" customHeight="1">
      <c r="A298" s="128">
        <v>297</v>
      </c>
      <c r="B298" s="141" t="s">
        <v>426</v>
      </c>
      <c r="C298" s="8" t="s">
        <v>433</v>
      </c>
      <c r="D298" s="142" t="s">
        <v>20</v>
      </c>
      <c r="E298" s="143" t="s">
        <v>969</v>
      </c>
      <c r="F298" s="142" t="s">
        <v>84</v>
      </c>
      <c r="G298" s="131">
        <v>29.3</v>
      </c>
      <c r="H298" s="15" t="s">
        <v>1337</v>
      </c>
      <c r="I298" s="15" t="s">
        <v>1338</v>
      </c>
    </row>
    <row r="299" spans="1:9" ht="39.950000000000003" hidden="1" customHeight="1">
      <c r="A299" s="128">
        <v>298</v>
      </c>
      <c r="B299" s="141" t="s">
        <v>426</v>
      </c>
      <c r="C299" s="8" t="s">
        <v>434</v>
      </c>
      <c r="D299" s="142" t="s">
        <v>20</v>
      </c>
      <c r="E299" s="143" t="s">
        <v>969</v>
      </c>
      <c r="F299" s="142" t="s">
        <v>84</v>
      </c>
      <c r="G299" s="131">
        <v>28.7</v>
      </c>
      <c r="H299" s="15" t="s">
        <v>1339</v>
      </c>
      <c r="I299" s="15" t="s">
        <v>1340</v>
      </c>
    </row>
    <row r="300" spans="1:9" ht="39.950000000000003" hidden="1" customHeight="1">
      <c r="A300" s="128">
        <v>299</v>
      </c>
      <c r="B300" s="141" t="s">
        <v>426</v>
      </c>
      <c r="C300" s="8" t="s">
        <v>435</v>
      </c>
      <c r="D300" s="142" t="s">
        <v>20</v>
      </c>
      <c r="E300" s="143" t="s">
        <v>969</v>
      </c>
      <c r="F300" s="142" t="s">
        <v>84</v>
      </c>
      <c r="G300" s="131">
        <v>28.5</v>
      </c>
      <c r="H300" s="15" t="s">
        <v>1341</v>
      </c>
      <c r="I300" s="15" t="s">
        <v>1342</v>
      </c>
    </row>
    <row r="301" spans="1:9" ht="39.950000000000003" hidden="1" customHeight="1">
      <c r="A301" s="128">
        <v>300</v>
      </c>
      <c r="B301" s="141" t="s">
        <v>426</v>
      </c>
      <c r="C301" s="8" t="s">
        <v>436</v>
      </c>
      <c r="D301" s="142" t="s">
        <v>20</v>
      </c>
      <c r="E301" s="143" t="s">
        <v>969</v>
      </c>
      <c r="F301" s="142" t="s">
        <v>84</v>
      </c>
      <c r="G301" s="144">
        <v>29.1</v>
      </c>
      <c r="H301" s="7" t="s">
        <v>1343</v>
      </c>
      <c r="I301" s="22" t="s">
        <v>1344</v>
      </c>
    </row>
    <row r="302" spans="1:9" ht="39.950000000000003" hidden="1" customHeight="1">
      <c r="A302" s="128">
        <v>301</v>
      </c>
      <c r="B302" s="141" t="s">
        <v>426</v>
      </c>
      <c r="C302" s="8" t="s">
        <v>437</v>
      </c>
      <c r="D302" s="142" t="s">
        <v>20</v>
      </c>
      <c r="E302" s="143" t="s">
        <v>969</v>
      </c>
      <c r="F302" s="142" t="s">
        <v>84</v>
      </c>
      <c r="G302" s="131">
        <v>27.5</v>
      </c>
      <c r="H302" s="15" t="s">
        <v>1345</v>
      </c>
      <c r="I302" s="15" t="s">
        <v>1346</v>
      </c>
    </row>
    <row r="303" spans="1:9" ht="39.950000000000003" hidden="1" customHeight="1">
      <c r="A303" s="128">
        <v>302</v>
      </c>
      <c r="B303" s="141" t="s">
        <v>426</v>
      </c>
      <c r="C303" s="8" t="s">
        <v>438</v>
      </c>
      <c r="D303" s="142" t="s">
        <v>20</v>
      </c>
      <c r="E303" s="143" t="s">
        <v>969</v>
      </c>
      <c r="F303" s="142" t="s">
        <v>84</v>
      </c>
      <c r="G303" s="131">
        <v>27.4</v>
      </c>
      <c r="H303" s="15" t="s">
        <v>1347</v>
      </c>
      <c r="I303" s="15" t="s">
        <v>1348</v>
      </c>
    </row>
    <row r="304" spans="1:9" ht="39.950000000000003" hidden="1" customHeight="1">
      <c r="A304" s="128">
        <v>303</v>
      </c>
      <c r="B304" s="141" t="s">
        <v>426</v>
      </c>
      <c r="C304" s="8" t="s">
        <v>439</v>
      </c>
      <c r="D304" s="142" t="s">
        <v>20</v>
      </c>
      <c r="E304" s="143" t="s">
        <v>969</v>
      </c>
      <c r="F304" s="142" t="s">
        <v>84</v>
      </c>
      <c r="G304" s="131">
        <v>29.5</v>
      </c>
      <c r="H304" s="15" t="s">
        <v>1349</v>
      </c>
      <c r="I304" s="15" t="s">
        <v>1350</v>
      </c>
    </row>
    <row r="305" spans="1:9" ht="39.950000000000003" hidden="1" customHeight="1">
      <c r="A305" s="128">
        <v>304</v>
      </c>
      <c r="B305" s="141" t="s">
        <v>426</v>
      </c>
      <c r="C305" s="8" t="s">
        <v>440</v>
      </c>
      <c r="D305" s="142" t="s">
        <v>20</v>
      </c>
      <c r="E305" s="143" t="s">
        <v>969</v>
      </c>
      <c r="F305" s="142" t="s">
        <v>84</v>
      </c>
      <c r="G305" s="131">
        <v>28.7</v>
      </c>
      <c r="H305" s="15" t="s">
        <v>1351</v>
      </c>
      <c r="I305" s="15" t="s">
        <v>1352</v>
      </c>
    </row>
    <row r="306" spans="1:9" ht="39.950000000000003" hidden="1" customHeight="1">
      <c r="A306" s="128">
        <v>305</v>
      </c>
      <c r="B306" s="141" t="s">
        <v>426</v>
      </c>
      <c r="C306" s="8" t="s">
        <v>441</v>
      </c>
      <c r="D306" s="142" t="s">
        <v>20</v>
      </c>
      <c r="E306" s="143" t="s">
        <v>969</v>
      </c>
      <c r="F306" s="142" t="s">
        <v>84</v>
      </c>
      <c r="G306" s="131">
        <v>26.1</v>
      </c>
      <c r="H306" s="15" t="s">
        <v>1343</v>
      </c>
      <c r="I306" s="15" t="s">
        <v>1353</v>
      </c>
    </row>
    <row r="307" spans="1:9" ht="39.950000000000003" hidden="1" customHeight="1">
      <c r="A307" s="128">
        <v>306</v>
      </c>
      <c r="B307" s="141" t="s">
        <v>426</v>
      </c>
      <c r="C307" s="8" t="s">
        <v>442</v>
      </c>
      <c r="D307" s="142" t="s">
        <v>20</v>
      </c>
      <c r="E307" s="143" t="s">
        <v>969</v>
      </c>
      <c r="F307" s="142" t="s">
        <v>84</v>
      </c>
      <c r="G307" s="131">
        <v>29</v>
      </c>
      <c r="H307" s="15" t="s">
        <v>1354</v>
      </c>
      <c r="I307" s="15" t="s">
        <v>1355</v>
      </c>
    </row>
    <row r="308" spans="1:9" ht="39.950000000000003" hidden="1" customHeight="1">
      <c r="A308" s="128">
        <v>307</v>
      </c>
      <c r="B308" s="141" t="s">
        <v>426</v>
      </c>
      <c r="C308" s="8" t="s">
        <v>443</v>
      </c>
      <c r="D308" s="142" t="s">
        <v>20</v>
      </c>
      <c r="E308" s="143" t="s">
        <v>969</v>
      </c>
      <c r="F308" s="142" t="s">
        <v>84</v>
      </c>
      <c r="G308" s="131">
        <v>29</v>
      </c>
      <c r="H308" s="15" t="s">
        <v>1356</v>
      </c>
      <c r="I308" s="15" t="s">
        <v>1357</v>
      </c>
    </row>
    <row r="309" spans="1:9" ht="39.950000000000003" hidden="1" customHeight="1">
      <c r="A309" s="128">
        <v>308</v>
      </c>
      <c r="B309" s="141" t="s">
        <v>426</v>
      </c>
      <c r="C309" s="8" t="s">
        <v>444</v>
      </c>
      <c r="D309" s="142" t="s">
        <v>20</v>
      </c>
      <c r="E309" s="143" t="s">
        <v>969</v>
      </c>
      <c r="F309" s="142" t="s">
        <v>84</v>
      </c>
      <c r="G309" s="131">
        <v>26.7</v>
      </c>
      <c r="H309" s="15" t="s">
        <v>1358</v>
      </c>
      <c r="I309" s="15" t="s">
        <v>1359</v>
      </c>
    </row>
    <row r="310" spans="1:9" ht="39.950000000000003" hidden="1" customHeight="1">
      <c r="A310" s="128">
        <v>309</v>
      </c>
      <c r="B310" s="141" t="s">
        <v>426</v>
      </c>
      <c r="C310" s="8" t="s">
        <v>445</v>
      </c>
      <c r="D310" s="142" t="s">
        <v>20</v>
      </c>
      <c r="E310" s="143" t="s">
        <v>969</v>
      </c>
      <c r="F310" s="142" t="s">
        <v>84</v>
      </c>
      <c r="G310" s="131">
        <v>26.7</v>
      </c>
      <c r="H310" s="15" t="s">
        <v>1360</v>
      </c>
      <c r="I310" s="15" t="s">
        <v>1361</v>
      </c>
    </row>
    <row r="311" spans="1:9" ht="39.950000000000003" hidden="1" customHeight="1">
      <c r="A311" s="128">
        <v>310</v>
      </c>
      <c r="B311" s="141" t="s">
        <v>426</v>
      </c>
      <c r="C311" s="8" t="s">
        <v>446</v>
      </c>
      <c r="D311" s="142" t="s">
        <v>20</v>
      </c>
      <c r="E311" s="143" t="s">
        <v>969</v>
      </c>
      <c r="F311" s="142" t="s">
        <v>84</v>
      </c>
      <c r="G311" s="131">
        <v>31.3</v>
      </c>
      <c r="H311" s="15" t="s">
        <v>1362</v>
      </c>
      <c r="I311" s="15" t="s">
        <v>1363</v>
      </c>
    </row>
    <row r="312" spans="1:9" ht="39.950000000000003" hidden="1" customHeight="1">
      <c r="A312" s="128">
        <v>311</v>
      </c>
      <c r="B312" s="141" t="s">
        <v>426</v>
      </c>
      <c r="C312" s="8" t="s">
        <v>447</v>
      </c>
      <c r="D312" s="142" t="s">
        <v>20</v>
      </c>
      <c r="E312" s="143" t="s">
        <v>969</v>
      </c>
      <c r="F312" s="142" t="s">
        <v>84</v>
      </c>
      <c r="G312" s="131">
        <v>36.299999999999997</v>
      </c>
      <c r="H312" s="15" t="s">
        <v>1364</v>
      </c>
      <c r="I312" s="15" t="s">
        <v>1365</v>
      </c>
    </row>
    <row r="313" spans="1:9" ht="39.950000000000003" hidden="1" customHeight="1">
      <c r="A313" s="128">
        <v>312</v>
      </c>
      <c r="B313" s="141" t="s">
        <v>426</v>
      </c>
      <c r="C313" s="8" t="s">
        <v>448</v>
      </c>
      <c r="D313" s="142" t="s">
        <v>20</v>
      </c>
      <c r="E313" s="143" t="s">
        <v>969</v>
      </c>
      <c r="F313" s="142" t="s">
        <v>84</v>
      </c>
      <c r="G313" s="131">
        <v>37.1</v>
      </c>
      <c r="H313" s="15" t="s">
        <v>1366</v>
      </c>
      <c r="I313" s="15" t="s">
        <v>1367</v>
      </c>
    </row>
    <row r="314" spans="1:9" ht="39.950000000000003" hidden="1" customHeight="1">
      <c r="A314" s="128">
        <v>313</v>
      </c>
      <c r="B314" s="141" t="s">
        <v>426</v>
      </c>
      <c r="C314" s="8" t="s">
        <v>449</v>
      </c>
      <c r="D314" s="142" t="s">
        <v>20</v>
      </c>
      <c r="E314" s="143" t="s">
        <v>969</v>
      </c>
      <c r="F314" s="142" t="s">
        <v>84</v>
      </c>
      <c r="G314" s="131">
        <v>43.6</v>
      </c>
      <c r="H314" s="15" t="s">
        <v>1368</v>
      </c>
      <c r="I314" s="15" t="s">
        <v>1369</v>
      </c>
    </row>
    <row r="315" spans="1:9" ht="39.950000000000003" hidden="1" customHeight="1">
      <c r="A315" s="128">
        <v>314</v>
      </c>
      <c r="B315" s="141" t="s">
        <v>426</v>
      </c>
      <c r="C315" s="8" t="s">
        <v>450</v>
      </c>
      <c r="D315" s="142" t="s">
        <v>20</v>
      </c>
      <c r="E315" s="143" t="s">
        <v>969</v>
      </c>
      <c r="F315" s="142" t="s">
        <v>84</v>
      </c>
      <c r="G315" s="131">
        <v>31.8</v>
      </c>
      <c r="H315" s="15" t="s">
        <v>1370</v>
      </c>
      <c r="I315" s="15" t="s">
        <v>1371</v>
      </c>
    </row>
    <row r="316" spans="1:9" ht="39.950000000000003" hidden="1" customHeight="1">
      <c r="A316" s="128">
        <v>315</v>
      </c>
      <c r="B316" s="141" t="s">
        <v>426</v>
      </c>
      <c r="C316" s="8" t="s">
        <v>451</v>
      </c>
      <c r="D316" s="142" t="s">
        <v>20</v>
      </c>
      <c r="E316" s="143" t="s">
        <v>969</v>
      </c>
      <c r="F316" s="142" t="s">
        <v>84</v>
      </c>
      <c r="G316" s="131">
        <v>36.9</v>
      </c>
      <c r="H316" s="15" t="s">
        <v>1372</v>
      </c>
      <c r="I316" s="15" t="s">
        <v>1373</v>
      </c>
    </row>
    <row r="317" spans="1:9" ht="39.950000000000003" hidden="1" customHeight="1">
      <c r="A317" s="128">
        <v>316</v>
      </c>
      <c r="B317" s="141" t="s">
        <v>426</v>
      </c>
      <c r="C317" s="8" t="s">
        <v>452</v>
      </c>
      <c r="D317" s="142" t="s">
        <v>20</v>
      </c>
      <c r="E317" s="143" t="s">
        <v>969</v>
      </c>
      <c r="F317" s="142" t="s">
        <v>84</v>
      </c>
      <c r="G317" s="131">
        <v>39.5</v>
      </c>
      <c r="H317" s="15" t="s">
        <v>1374</v>
      </c>
      <c r="I317" s="15" t="s">
        <v>1375</v>
      </c>
    </row>
    <row r="318" spans="1:9" ht="39.950000000000003" hidden="1" customHeight="1">
      <c r="A318" s="128">
        <v>317</v>
      </c>
      <c r="B318" s="141" t="s">
        <v>426</v>
      </c>
      <c r="C318" s="8" t="s">
        <v>453</v>
      </c>
      <c r="D318" s="142" t="s">
        <v>20</v>
      </c>
      <c r="E318" s="143" t="s">
        <v>969</v>
      </c>
      <c r="F318" s="142" t="s">
        <v>84</v>
      </c>
      <c r="G318" s="131">
        <v>43.3</v>
      </c>
      <c r="H318" s="15" t="s">
        <v>1376</v>
      </c>
      <c r="I318" s="15" t="s">
        <v>1377</v>
      </c>
    </row>
    <row r="319" spans="1:9" ht="39.950000000000003" hidden="1" customHeight="1">
      <c r="A319" s="128">
        <v>318</v>
      </c>
      <c r="B319" s="141" t="s">
        <v>426</v>
      </c>
      <c r="C319" s="8" t="s">
        <v>454</v>
      </c>
      <c r="D319" s="142" t="s">
        <v>20</v>
      </c>
      <c r="E319" s="143" t="s">
        <v>969</v>
      </c>
      <c r="F319" s="142" t="s">
        <v>84</v>
      </c>
      <c r="G319" s="131">
        <v>53.1</v>
      </c>
      <c r="H319" s="15" t="s">
        <v>1378</v>
      </c>
      <c r="I319" s="15" t="s">
        <v>1379</v>
      </c>
    </row>
    <row r="320" spans="1:9" ht="39.950000000000003" hidden="1" customHeight="1">
      <c r="A320" s="128">
        <v>319</v>
      </c>
      <c r="B320" s="141" t="s">
        <v>426</v>
      </c>
      <c r="C320" s="8" t="s">
        <v>455</v>
      </c>
      <c r="D320" s="142" t="s">
        <v>20</v>
      </c>
      <c r="E320" s="143" t="s">
        <v>969</v>
      </c>
      <c r="F320" s="142" t="s">
        <v>84</v>
      </c>
      <c r="G320" s="131">
        <v>53.2</v>
      </c>
      <c r="H320" s="15" t="s">
        <v>1380</v>
      </c>
      <c r="I320" s="15" t="s">
        <v>1381</v>
      </c>
    </row>
    <row r="321" spans="1:9" ht="39.950000000000003" hidden="1" customHeight="1">
      <c r="A321" s="128">
        <v>320</v>
      </c>
      <c r="B321" s="133" t="s">
        <v>426</v>
      </c>
      <c r="C321" s="8" t="s">
        <v>456</v>
      </c>
      <c r="D321" s="142" t="s">
        <v>20</v>
      </c>
      <c r="E321" s="143" t="s">
        <v>969</v>
      </c>
      <c r="F321" s="142" t="s">
        <v>84</v>
      </c>
      <c r="G321" s="131">
        <v>56.6</v>
      </c>
      <c r="H321" s="15" t="s">
        <v>1382</v>
      </c>
      <c r="I321" s="15" t="s">
        <v>1383</v>
      </c>
    </row>
    <row r="322" spans="1:9" ht="39.950000000000003" hidden="1" customHeight="1">
      <c r="A322" s="128">
        <v>321</v>
      </c>
      <c r="B322" s="133" t="s">
        <v>459</v>
      </c>
      <c r="C322" s="8" t="s">
        <v>457</v>
      </c>
      <c r="D322" s="142" t="s">
        <v>30</v>
      </c>
      <c r="E322" s="143" t="s">
        <v>458</v>
      </c>
      <c r="F322" s="142" t="s">
        <v>228</v>
      </c>
      <c r="G322" s="131">
        <v>15</v>
      </c>
      <c r="H322" s="15" t="s">
        <v>1384</v>
      </c>
      <c r="I322" s="15" t="s">
        <v>1385</v>
      </c>
    </row>
    <row r="323" spans="1:9" ht="39.950000000000003" hidden="1" customHeight="1">
      <c r="A323" s="128">
        <v>322</v>
      </c>
      <c r="B323" s="133" t="s">
        <v>459</v>
      </c>
      <c r="C323" s="8" t="s">
        <v>460</v>
      </c>
      <c r="D323" s="142" t="s">
        <v>30</v>
      </c>
      <c r="E323" s="143" t="s">
        <v>458</v>
      </c>
      <c r="F323" s="142" t="s">
        <v>228</v>
      </c>
      <c r="G323" s="131">
        <v>14</v>
      </c>
      <c r="H323" s="15" t="s">
        <v>1386</v>
      </c>
      <c r="I323" s="15" t="s">
        <v>1387</v>
      </c>
    </row>
    <row r="324" spans="1:9" ht="39.950000000000003" hidden="1" customHeight="1">
      <c r="A324" s="128">
        <v>323</v>
      </c>
      <c r="B324" s="133" t="s">
        <v>459</v>
      </c>
      <c r="C324" s="8" t="s">
        <v>461</v>
      </c>
      <c r="D324" s="142" t="s">
        <v>67</v>
      </c>
      <c r="E324" s="143" t="s">
        <v>1388</v>
      </c>
      <c r="F324" s="142" t="s">
        <v>228</v>
      </c>
      <c r="G324" s="131">
        <v>15.4</v>
      </c>
      <c r="H324" s="15" t="s">
        <v>1389</v>
      </c>
      <c r="I324" s="15" t="s">
        <v>1390</v>
      </c>
    </row>
    <row r="325" spans="1:9" ht="39.950000000000003" hidden="1" customHeight="1">
      <c r="A325" s="128">
        <v>324</v>
      </c>
      <c r="B325" s="133" t="s">
        <v>459</v>
      </c>
      <c r="C325" s="8" t="s">
        <v>463</v>
      </c>
      <c r="D325" s="142" t="s">
        <v>67</v>
      </c>
      <c r="E325" s="143" t="s">
        <v>1388</v>
      </c>
      <c r="F325" s="142" t="s">
        <v>228</v>
      </c>
      <c r="G325" s="131">
        <v>12.4</v>
      </c>
      <c r="H325" s="15" t="s">
        <v>1391</v>
      </c>
      <c r="I325" s="15" t="s">
        <v>1392</v>
      </c>
    </row>
    <row r="326" spans="1:9" ht="39.950000000000003" hidden="1" customHeight="1">
      <c r="A326" s="128">
        <v>325</v>
      </c>
      <c r="B326" s="133" t="s">
        <v>459</v>
      </c>
      <c r="C326" s="8" t="s">
        <v>464</v>
      </c>
      <c r="D326" s="142" t="s">
        <v>67</v>
      </c>
      <c r="E326" s="143" t="s">
        <v>1393</v>
      </c>
      <c r="F326" s="142" t="s">
        <v>228</v>
      </c>
      <c r="G326" s="131">
        <v>12.4</v>
      </c>
      <c r="H326" s="15" t="s">
        <v>1394</v>
      </c>
      <c r="I326" s="15" t="s">
        <v>1395</v>
      </c>
    </row>
    <row r="327" spans="1:9" ht="39.950000000000003" hidden="1" customHeight="1">
      <c r="A327" s="128">
        <v>326</v>
      </c>
      <c r="B327" s="133" t="s">
        <v>459</v>
      </c>
      <c r="C327" s="8" t="s">
        <v>466</v>
      </c>
      <c r="D327" s="142" t="s">
        <v>67</v>
      </c>
      <c r="E327" s="143" t="s">
        <v>1393</v>
      </c>
      <c r="F327" s="142" t="s">
        <v>228</v>
      </c>
      <c r="G327" s="131">
        <v>12.4</v>
      </c>
      <c r="H327" s="15" t="s">
        <v>1396</v>
      </c>
      <c r="I327" s="15" t="s">
        <v>1397</v>
      </c>
    </row>
    <row r="328" spans="1:9" ht="39.950000000000003" hidden="1" customHeight="1">
      <c r="A328" s="128">
        <v>327</v>
      </c>
      <c r="B328" s="133" t="s">
        <v>459</v>
      </c>
      <c r="C328" s="8" t="s">
        <v>467</v>
      </c>
      <c r="D328" s="142" t="s">
        <v>67</v>
      </c>
      <c r="E328" s="143" t="s">
        <v>1393</v>
      </c>
      <c r="F328" s="142" t="s">
        <v>228</v>
      </c>
      <c r="G328" s="131">
        <v>12.4</v>
      </c>
      <c r="H328" s="15" t="s">
        <v>1398</v>
      </c>
      <c r="I328" s="15" t="s">
        <v>1399</v>
      </c>
    </row>
    <row r="329" spans="1:9" ht="39.950000000000003" hidden="1" customHeight="1">
      <c r="A329" s="128">
        <v>328</v>
      </c>
      <c r="B329" s="133" t="s">
        <v>459</v>
      </c>
      <c r="C329" s="8" t="s">
        <v>468</v>
      </c>
      <c r="D329" s="142" t="s">
        <v>67</v>
      </c>
      <c r="E329" s="143" t="s">
        <v>1393</v>
      </c>
      <c r="F329" s="142" t="s">
        <v>228</v>
      </c>
      <c r="G329" s="131">
        <v>12.4</v>
      </c>
      <c r="H329" s="15" t="s">
        <v>1400</v>
      </c>
      <c r="I329" s="15" t="s">
        <v>1401</v>
      </c>
    </row>
    <row r="330" spans="1:9" ht="39.950000000000003" hidden="1" customHeight="1">
      <c r="A330" s="128">
        <v>329</v>
      </c>
      <c r="B330" s="133" t="s">
        <v>459</v>
      </c>
      <c r="C330" s="8" t="s">
        <v>469</v>
      </c>
      <c r="D330" s="142" t="s">
        <v>20</v>
      </c>
      <c r="E330" s="143" t="s">
        <v>159</v>
      </c>
      <c r="F330" s="142" t="s">
        <v>84</v>
      </c>
      <c r="G330" s="131">
        <v>35.200000000000003</v>
      </c>
      <c r="H330" s="15" t="s">
        <v>1402</v>
      </c>
      <c r="I330" s="15" t="s">
        <v>1403</v>
      </c>
    </row>
    <row r="331" spans="1:9" ht="39.950000000000003" hidden="1" customHeight="1">
      <c r="A331" s="128">
        <v>330</v>
      </c>
      <c r="B331" s="133" t="s">
        <v>459</v>
      </c>
      <c r="C331" s="8" t="s">
        <v>470</v>
      </c>
      <c r="D331" s="142" t="s">
        <v>20</v>
      </c>
      <c r="E331" s="143" t="s">
        <v>1404</v>
      </c>
      <c r="F331" s="142" t="s">
        <v>84</v>
      </c>
      <c r="G331" s="131">
        <v>26.6</v>
      </c>
      <c r="H331" s="15" t="s">
        <v>1405</v>
      </c>
      <c r="I331" s="15" t="s">
        <v>1406</v>
      </c>
    </row>
    <row r="332" spans="1:9" ht="39.950000000000003" hidden="1" customHeight="1">
      <c r="A332" s="128">
        <v>331</v>
      </c>
      <c r="B332" s="133" t="s">
        <v>459</v>
      </c>
      <c r="C332" s="8" t="s">
        <v>472</v>
      </c>
      <c r="D332" s="142" t="s">
        <v>20</v>
      </c>
      <c r="E332" s="143" t="s">
        <v>159</v>
      </c>
      <c r="F332" s="142" t="s">
        <v>84</v>
      </c>
      <c r="G332" s="131">
        <v>28.5</v>
      </c>
      <c r="H332" s="15" t="s">
        <v>1407</v>
      </c>
      <c r="I332" s="15" t="s">
        <v>1408</v>
      </c>
    </row>
    <row r="333" spans="1:9" ht="39.950000000000003" hidden="1" customHeight="1">
      <c r="A333" s="128">
        <v>332</v>
      </c>
      <c r="B333" s="133" t="s">
        <v>459</v>
      </c>
      <c r="C333" s="8" t="s">
        <v>473</v>
      </c>
      <c r="D333" s="142" t="s">
        <v>20</v>
      </c>
      <c r="E333" s="143" t="s">
        <v>159</v>
      </c>
      <c r="F333" s="142" t="s">
        <v>84</v>
      </c>
      <c r="G333" s="131">
        <v>36</v>
      </c>
      <c r="H333" s="15" t="s">
        <v>1409</v>
      </c>
      <c r="I333" s="15" t="s">
        <v>1410</v>
      </c>
    </row>
    <row r="334" spans="1:9" ht="39.950000000000003" hidden="1" customHeight="1">
      <c r="A334" s="128">
        <v>333</v>
      </c>
      <c r="B334" s="133" t="s">
        <v>459</v>
      </c>
      <c r="C334" s="8" t="s">
        <v>474</v>
      </c>
      <c r="D334" s="142" t="s">
        <v>20</v>
      </c>
      <c r="E334" s="143" t="s">
        <v>159</v>
      </c>
      <c r="F334" s="142" t="s">
        <v>84</v>
      </c>
      <c r="G334" s="131">
        <v>36</v>
      </c>
      <c r="H334" s="15" t="s">
        <v>1411</v>
      </c>
      <c r="I334" s="15" t="s">
        <v>1412</v>
      </c>
    </row>
    <row r="335" spans="1:9" ht="39.950000000000003" hidden="1" customHeight="1">
      <c r="A335" s="128">
        <v>334</v>
      </c>
      <c r="B335" s="133" t="s">
        <v>459</v>
      </c>
      <c r="C335" s="8" t="s">
        <v>475</v>
      </c>
      <c r="D335" s="142" t="s">
        <v>20</v>
      </c>
      <c r="E335" s="143" t="s">
        <v>159</v>
      </c>
      <c r="F335" s="142" t="s">
        <v>84</v>
      </c>
      <c r="G335" s="131">
        <v>36.9</v>
      </c>
      <c r="H335" s="15" t="s">
        <v>1413</v>
      </c>
      <c r="I335" s="15" t="s">
        <v>1414</v>
      </c>
    </row>
    <row r="336" spans="1:9" ht="39.950000000000003" hidden="1" customHeight="1">
      <c r="A336" s="128">
        <v>335</v>
      </c>
      <c r="B336" s="133" t="s">
        <v>478</v>
      </c>
      <c r="C336" s="8" t="s">
        <v>476</v>
      </c>
      <c r="D336" s="142" t="s">
        <v>20</v>
      </c>
      <c r="E336" s="143" t="s">
        <v>477</v>
      </c>
      <c r="F336" s="142" t="s">
        <v>12</v>
      </c>
      <c r="G336" s="131">
        <v>30.2</v>
      </c>
      <c r="H336" s="15" t="s">
        <v>1415</v>
      </c>
      <c r="I336" s="15" t="s">
        <v>1416</v>
      </c>
    </row>
    <row r="337" spans="1:9" ht="39.950000000000003" hidden="1" customHeight="1">
      <c r="A337" s="128">
        <v>336</v>
      </c>
      <c r="B337" s="133" t="s">
        <v>478</v>
      </c>
      <c r="C337" s="8" t="s">
        <v>479</v>
      </c>
      <c r="D337" s="142" t="s">
        <v>20</v>
      </c>
      <c r="E337" s="143" t="s">
        <v>477</v>
      </c>
      <c r="F337" s="142" t="s">
        <v>12</v>
      </c>
      <c r="G337" s="131">
        <v>26.1</v>
      </c>
      <c r="H337" s="15" t="s">
        <v>1417</v>
      </c>
      <c r="I337" s="15" t="s">
        <v>1418</v>
      </c>
    </row>
    <row r="338" spans="1:9" ht="39.950000000000003" hidden="1" customHeight="1">
      <c r="A338" s="128">
        <v>337</v>
      </c>
      <c r="B338" s="133" t="s">
        <v>478</v>
      </c>
      <c r="C338" s="8" t="s">
        <v>480</v>
      </c>
      <c r="D338" s="142" t="s">
        <v>481</v>
      </c>
      <c r="E338" s="143" t="s">
        <v>482</v>
      </c>
      <c r="F338" s="142" t="s">
        <v>12</v>
      </c>
      <c r="G338" s="131">
        <v>35.1</v>
      </c>
      <c r="H338" s="15" t="s">
        <v>1419</v>
      </c>
      <c r="I338" s="15" t="s">
        <v>1420</v>
      </c>
    </row>
    <row r="339" spans="1:9" ht="39.950000000000003" hidden="1" customHeight="1">
      <c r="A339" s="128">
        <v>338</v>
      </c>
      <c r="B339" s="133" t="s">
        <v>478</v>
      </c>
      <c r="C339" s="8" t="s">
        <v>483</v>
      </c>
      <c r="D339" s="142" t="s">
        <v>20</v>
      </c>
      <c r="E339" s="143" t="s">
        <v>477</v>
      </c>
      <c r="F339" s="142" t="s">
        <v>12</v>
      </c>
      <c r="G339" s="131">
        <v>34.1</v>
      </c>
      <c r="H339" s="15" t="s">
        <v>1421</v>
      </c>
      <c r="I339" s="15" t="s">
        <v>1422</v>
      </c>
    </row>
    <row r="340" spans="1:9" ht="39.950000000000003" hidden="1" customHeight="1">
      <c r="A340" s="128">
        <v>339</v>
      </c>
      <c r="B340" s="133" t="s">
        <v>478</v>
      </c>
      <c r="C340" s="8" t="s">
        <v>484</v>
      </c>
      <c r="D340" s="142" t="s">
        <v>20</v>
      </c>
      <c r="E340" s="143" t="s">
        <v>477</v>
      </c>
      <c r="F340" s="142" t="s">
        <v>12</v>
      </c>
      <c r="G340" s="131">
        <v>26</v>
      </c>
      <c r="H340" s="15" t="s">
        <v>1423</v>
      </c>
      <c r="I340" s="15" t="s">
        <v>1424</v>
      </c>
    </row>
    <row r="341" spans="1:9" ht="39.950000000000003" hidden="1" customHeight="1">
      <c r="A341" s="128">
        <v>340</v>
      </c>
      <c r="B341" s="133" t="s">
        <v>478</v>
      </c>
      <c r="C341" s="8" t="s">
        <v>485</v>
      </c>
      <c r="D341" s="142" t="s">
        <v>481</v>
      </c>
      <c r="E341" s="143" t="s">
        <v>482</v>
      </c>
      <c r="F341" s="142" t="s">
        <v>12</v>
      </c>
      <c r="G341" s="131">
        <v>43</v>
      </c>
      <c r="H341" s="15" t="s">
        <v>1425</v>
      </c>
      <c r="I341" s="15" t="s">
        <v>1426</v>
      </c>
    </row>
    <row r="342" spans="1:9" ht="39.950000000000003" hidden="1" customHeight="1">
      <c r="A342" s="128">
        <v>341</v>
      </c>
      <c r="B342" s="133" t="s">
        <v>478</v>
      </c>
      <c r="C342" s="8" t="s">
        <v>486</v>
      </c>
      <c r="D342" s="142" t="s">
        <v>20</v>
      </c>
      <c r="E342" s="143" t="s">
        <v>477</v>
      </c>
      <c r="F342" s="142" t="s">
        <v>12</v>
      </c>
      <c r="G342" s="131">
        <v>32</v>
      </c>
      <c r="H342" s="15" t="s">
        <v>1427</v>
      </c>
      <c r="I342" s="15" t="s">
        <v>1428</v>
      </c>
    </row>
    <row r="343" spans="1:9" ht="39.950000000000003" hidden="1" customHeight="1">
      <c r="A343" s="128">
        <v>342</v>
      </c>
      <c r="B343" s="133" t="s">
        <v>478</v>
      </c>
      <c r="C343" s="8" t="s">
        <v>487</v>
      </c>
      <c r="D343" s="142" t="s">
        <v>20</v>
      </c>
      <c r="E343" s="143" t="s">
        <v>1429</v>
      </c>
      <c r="F343" s="142" t="s">
        <v>12</v>
      </c>
      <c r="G343" s="131">
        <v>41.7</v>
      </c>
      <c r="H343" s="15" t="s">
        <v>1430</v>
      </c>
      <c r="I343" s="15" t="s">
        <v>1431</v>
      </c>
    </row>
    <row r="344" spans="1:9" ht="39.950000000000003" hidden="1" customHeight="1">
      <c r="A344" s="128">
        <v>343</v>
      </c>
      <c r="B344" s="133" t="s">
        <v>490</v>
      </c>
      <c r="C344" s="8" t="s">
        <v>488</v>
      </c>
      <c r="D344" s="142" t="s">
        <v>10</v>
      </c>
      <c r="E344" s="143" t="s">
        <v>1432</v>
      </c>
      <c r="F344" s="143" t="s">
        <v>228</v>
      </c>
      <c r="G344" s="131">
        <v>9.5</v>
      </c>
      <c r="H344" s="15" t="s">
        <v>1433</v>
      </c>
      <c r="I344" s="15" t="s">
        <v>1434</v>
      </c>
    </row>
    <row r="345" spans="1:9" ht="39.950000000000003" hidden="1" customHeight="1">
      <c r="A345" s="128">
        <v>344</v>
      </c>
      <c r="B345" s="133" t="s">
        <v>490</v>
      </c>
      <c r="C345" s="8" t="s">
        <v>491</v>
      </c>
      <c r="D345" s="142" t="s">
        <v>10</v>
      </c>
      <c r="E345" s="143" t="s">
        <v>1432</v>
      </c>
      <c r="F345" s="143" t="s">
        <v>228</v>
      </c>
      <c r="G345" s="131">
        <v>8.8000000000000007</v>
      </c>
      <c r="H345" s="15" t="s">
        <v>1435</v>
      </c>
      <c r="I345" s="15" t="s">
        <v>1436</v>
      </c>
    </row>
    <row r="346" spans="1:9" ht="39.950000000000003" hidden="1" customHeight="1">
      <c r="A346" s="128">
        <v>345</v>
      </c>
      <c r="B346" s="133" t="s">
        <v>490</v>
      </c>
      <c r="C346" s="8" t="s">
        <v>492</v>
      </c>
      <c r="D346" s="142" t="s">
        <v>10</v>
      </c>
      <c r="E346" s="143" t="s">
        <v>1437</v>
      </c>
      <c r="F346" s="143" t="s">
        <v>228</v>
      </c>
      <c r="G346" s="131">
        <v>8.4</v>
      </c>
      <c r="H346" s="15" t="s">
        <v>1438</v>
      </c>
      <c r="I346" s="15" t="s">
        <v>1264</v>
      </c>
    </row>
    <row r="347" spans="1:9" ht="39.950000000000003" hidden="1" customHeight="1">
      <c r="A347" s="128">
        <v>346</v>
      </c>
      <c r="B347" s="133" t="s">
        <v>490</v>
      </c>
      <c r="C347" s="8" t="s">
        <v>494</v>
      </c>
      <c r="D347" s="142" t="s">
        <v>10</v>
      </c>
      <c r="E347" s="143" t="s">
        <v>1437</v>
      </c>
      <c r="F347" s="143" t="s">
        <v>228</v>
      </c>
      <c r="G347" s="131">
        <v>7.5</v>
      </c>
      <c r="H347" s="15" t="s">
        <v>1439</v>
      </c>
      <c r="I347" s="15" t="s">
        <v>1440</v>
      </c>
    </row>
    <row r="348" spans="1:9" ht="39.950000000000003" hidden="1" customHeight="1">
      <c r="A348" s="128">
        <v>347</v>
      </c>
      <c r="B348" s="133" t="s">
        <v>496</v>
      </c>
      <c r="C348" s="8" t="s">
        <v>495</v>
      </c>
      <c r="D348" s="142" t="s">
        <v>10</v>
      </c>
      <c r="E348" s="143" t="s">
        <v>1441</v>
      </c>
      <c r="F348" s="142" t="s">
        <v>12</v>
      </c>
      <c r="G348" s="131">
        <v>70.400000000000006</v>
      </c>
      <c r="H348" s="15" t="s">
        <v>1442</v>
      </c>
      <c r="I348" s="15" t="s">
        <v>1443</v>
      </c>
    </row>
    <row r="349" spans="1:9" ht="39.950000000000003" hidden="1" customHeight="1">
      <c r="A349" s="128">
        <v>348</v>
      </c>
      <c r="B349" s="145" t="s">
        <v>496</v>
      </c>
      <c r="C349" s="8" t="s">
        <v>497</v>
      </c>
      <c r="D349" s="146" t="s">
        <v>10</v>
      </c>
      <c r="E349" s="147" t="s">
        <v>498</v>
      </c>
      <c r="F349" s="142" t="s">
        <v>12</v>
      </c>
      <c r="G349" s="131">
        <v>63.8</v>
      </c>
      <c r="H349" s="15" t="s">
        <v>1444</v>
      </c>
      <c r="I349" s="15" t="s">
        <v>1445</v>
      </c>
    </row>
    <row r="350" spans="1:9" ht="39.950000000000003" hidden="1" customHeight="1">
      <c r="A350" s="128">
        <v>349</v>
      </c>
      <c r="B350" s="145" t="s">
        <v>496</v>
      </c>
      <c r="C350" s="8" t="s">
        <v>499</v>
      </c>
      <c r="D350" s="146" t="s">
        <v>10</v>
      </c>
      <c r="E350" s="147" t="s">
        <v>498</v>
      </c>
      <c r="F350" s="142" t="s">
        <v>12</v>
      </c>
      <c r="G350" s="131">
        <v>46.8</v>
      </c>
      <c r="H350" s="15" t="s">
        <v>1446</v>
      </c>
      <c r="I350" s="15" t="s">
        <v>1447</v>
      </c>
    </row>
    <row r="351" spans="1:9" ht="39.950000000000003" hidden="1" customHeight="1">
      <c r="A351" s="128">
        <v>350</v>
      </c>
      <c r="B351" s="145" t="s">
        <v>496</v>
      </c>
      <c r="C351" s="8" t="s">
        <v>500</v>
      </c>
      <c r="D351" s="146" t="s">
        <v>10</v>
      </c>
      <c r="E351" s="147" t="s">
        <v>498</v>
      </c>
      <c r="F351" s="142" t="s">
        <v>12</v>
      </c>
      <c r="G351" s="131">
        <v>40.799999999999997</v>
      </c>
      <c r="H351" s="15" t="s">
        <v>1448</v>
      </c>
      <c r="I351" s="15" t="s">
        <v>1449</v>
      </c>
    </row>
    <row r="352" spans="1:9" ht="39.950000000000003" hidden="1" customHeight="1">
      <c r="A352" s="128">
        <v>351</v>
      </c>
      <c r="B352" s="133" t="s">
        <v>502</v>
      </c>
      <c r="C352" s="8" t="s">
        <v>501</v>
      </c>
      <c r="D352" s="142" t="s">
        <v>347</v>
      </c>
      <c r="E352" s="143" t="s">
        <v>348</v>
      </c>
      <c r="F352" s="142" t="s">
        <v>12</v>
      </c>
      <c r="G352" s="131">
        <v>58.7</v>
      </c>
      <c r="H352" s="15" t="s">
        <v>1450</v>
      </c>
      <c r="I352" s="15" t="s">
        <v>1451</v>
      </c>
    </row>
    <row r="353" spans="1:9" ht="39.950000000000003" hidden="1" customHeight="1">
      <c r="A353" s="128">
        <v>352</v>
      </c>
      <c r="B353" s="133" t="s">
        <v>502</v>
      </c>
      <c r="C353" s="8" t="s">
        <v>503</v>
      </c>
      <c r="D353" s="142" t="s">
        <v>347</v>
      </c>
      <c r="E353" s="143" t="s">
        <v>348</v>
      </c>
      <c r="F353" s="142" t="s">
        <v>12</v>
      </c>
      <c r="G353" s="131">
        <v>68.2</v>
      </c>
      <c r="H353" s="15" t="s">
        <v>1452</v>
      </c>
      <c r="I353" s="15" t="s">
        <v>1453</v>
      </c>
    </row>
    <row r="354" spans="1:9" ht="39.950000000000003" hidden="1" customHeight="1">
      <c r="A354" s="128">
        <v>353</v>
      </c>
      <c r="B354" s="133" t="s">
        <v>506</v>
      </c>
      <c r="C354" s="8" t="s">
        <v>504</v>
      </c>
      <c r="D354" s="142" t="s">
        <v>82</v>
      </c>
      <c r="E354" s="142" t="s">
        <v>505</v>
      </c>
      <c r="F354" s="142" t="s">
        <v>420</v>
      </c>
      <c r="G354" s="131">
        <v>92</v>
      </c>
      <c r="H354" s="15" t="s">
        <v>1454</v>
      </c>
      <c r="I354" s="15" t="s">
        <v>1455</v>
      </c>
    </row>
    <row r="355" spans="1:9" ht="39.950000000000003" hidden="1" customHeight="1">
      <c r="A355" s="128">
        <v>354</v>
      </c>
      <c r="B355" s="133" t="s">
        <v>509</v>
      </c>
      <c r="C355" s="8" t="s">
        <v>507</v>
      </c>
      <c r="D355" s="142" t="s">
        <v>111</v>
      </c>
      <c r="E355" s="142" t="s">
        <v>508</v>
      </c>
      <c r="F355" s="142" t="s">
        <v>12</v>
      </c>
      <c r="G355" s="131">
        <v>28</v>
      </c>
      <c r="H355" s="15" t="s">
        <v>1456</v>
      </c>
      <c r="I355" s="15" t="s">
        <v>1457</v>
      </c>
    </row>
    <row r="356" spans="1:9" ht="39.950000000000003" hidden="1" customHeight="1">
      <c r="A356" s="128">
        <v>355</v>
      </c>
      <c r="B356" s="133" t="s">
        <v>509</v>
      </c>
      <c r="C356" s="8" t="s">
        <v>510</v>
      </c>
      <c r="D356" s="142" t="s">
        <v>111</v>
      </c>
      <c r="E356" s="142" t="s">
        <v>511</v>
      </c>
      <c r="F356" s="142" t="s">
        <v>12</v>
      </c>
      <c r="G356" s="131">
        <v>26</v>
      </c>
      <c r="H356" s="15" t="s">
        <v>1458</v>
      </c>
      <c r="I356" s="15" t="s">
        <v>1459</v>
      </c>
    </row>
    <row r="357" spans="1:9" ht="39.950000000000003" hidden="1" customHeight="1">
      <c r="A357" s="128">
        <v>356</v>
      </c>
      <c r="B357" s="133" t="s">
        <v>509</v>
      </c>
      <c r="C357" s="8" t="s">
        <v>512</v>
      </c>
      <c r="D357" s="142" t="s">
        <v>33</v>
      </c>
      <c r="E357" s="142" t="s">
        <v>513</v>
      </c>
      <c r="F357" s="142" t="s">
        <v>12</v>
      </c>
      <c r="G357" s="131">
        <v>27</v>
      </c>
      <c r="H357" s="15" t="s">
        <v>1460</v>
      </c>
      <c r="I357" s="15" t="s">
        <v>1461</v>
      </c>
    </row>
    <row r="358" spans="1:9" ht="39.950000000000003" hidden="1" customHeight="1">
      <c r="A358" s="128">
        <v>357</v>
      </c>
      <c r="B358" s="133" t="s">
        <v>509</v>
      </c>
      <c r="C358" s="8" t="s">
        <v>514</v>
      </c>
      <c r="D358" s="142" t="s">
        <v>20</v>
      </c>
      <c r="E358" s="142" t="s">
        <v>515</v>
      </c>
      <c r="F358" s="142" t="s">
        <v>12</v>
      </c>
      <c r="G358" s="131">
        <v>30</v>
      </c>
      <c r="H358" s="15" t="s">
        <v>1462</v>
      </c>
      <c r="I358" s="15" t="s">
        <v>1463</v>
      </c>
    </row>
    <row r="359" spans="1:9" ht="39.950000000000003" hidden="1" customHeight="1">
      <c r="A359" s="128">
        <v>358</v>
      </c>
      <c r="B359" s="133" t="s">
        <v>509</v>
      </c>
      <c r="C359" s="8" t="s">
        <v>516</v>
      </c>
      <c r="D359" s="142" t="s">
        <v>111</v>
      </c>
      <c r="E359" s="142" t="s">
        <v>515</v>
      </c>
      <c r="F359" s="142" t="s">
        <v>12</v>
      </c>
      <c r="G359" s="131">
        <v>26</v>
      </c>
      <c r="H359" s="15" t="s">
        <v>1464</v>
      </c>
      <c r="I359" s="15" t="s">
        <v>1465</v>
      </c>
    </row>
    <row r="360" spans="1:9" ht="39.950000000000003" hidden="1" customHeight="1">
      <c r="A360" s="128">
        <v>359</v>
      </c>
      <c r="B360" s="133" t="s">
        <v>509</v>
      </c>
      <c r="C360" s="8" t="s">
        <v>517</v>
      </c>
      <c r="D360" s="142" t="s">
        <v>111</v>
      </c>
      <c r="E360" s="142" t="s">
        <v>515</v>
      </c>
      <c r="F360" s="142" t="s">
        <v>12</v>
      </c>
      <c r="G360" s="131">
        <v>25</v>
      </c>
      <c r="H360" s="15" t="s">
        <v>1466</v>
      </c>
      <c r="I360" s="15" t="s">
        <v>1467</v>
      </c>
    </row>
    <row r="361" spans="1:9" ht="39.950000000000003" hidden="1" customHeight="1">
      <c r="A361" s="128">
        <v>360</v>
      </c>
      <c r="B361" s="133" t="s">
        <v>509</v>
      </c>
      <c r="C361" s="8" t="s">
        <v>518</v>
      </c>
      <c r="D361" s="142" t="s">
        <v>82</v>
      </c>
      <c r="E361" s="142" t="s">
        <v>519</v>
      </c>
      <c r="F361" s="142" t="s">
        <v>84</v>
      </c>
      <c r="G361" s="131">
        <v>16.5</v>
      </c>
      <c r="H361" s="15" t="s">
        <v>1468</v>
      </c>
      <c r="I361" s="15" t="s">
        <v>1469</v>
      </c>
    </row>
    <row r="362" spans="1:9" ht="39.950000000000003" hidden="1" customHeight="1">
      <c r="A362" s="128">
        <v>361</v>
      </c>
      <c r="B362" s="133" t="s">
        <v>509</v>
      </c>
      <c r="C362" s="8" t="s">
        <v>520</v>
      </c>
      <c r="D362" s="142" t="s">
        <v>111</v>
      </c>
      <c r="E362" s="142" t="s">
        <v>508</v>
      </c>
      <c r="F362" s="142" t="s">
        <v>12</v>
      </c>
      <c r="G362" s="131">
        <v>23</v>
      </c>
      <c r="H362" s="15" t="s">
        <v>1470</v>
      </c>
      <c r="I362" s="15" t="s">
        <v>1471</v>
      </c>
    </row>
    <row r="363" spans="1:9" ht="39.950000000000003" hidden="1" customHeight="1">
      <c r="A363" s="128">
        <v>362</v>
      </c>
      <c r="B363" s="133" t="s">
        <v>509</v>
      </c>
      <c r="C363" s="8" t="s">
        <v>521</v>
      </c>
      <c r="D363" s="142" t="s">
        <v>33</v>
      </c>
      <c r="E363" s="142" t="s">
        <v>513</v>
      </c>
      <c r="F363" s="142" t="s">
        <v>12</v>
      </c>
      <c r="G363" s="131">
        <v>23</v>
      </c>
      <c r="H363" s="15" t="s">
        <v>1472</v>
      </c>
      <c r="I363" s="15" t="s">
        <v>1473</v>
      </c>
    </row>
    <row r="364" spans="1:9" ht="39.950000000000003" hidden="1" customHeight="1">
      <c r="A364" s="128">
        <v>363</v>
      </c>
      <c r="B364" s="133" t="s">
        <v>509</v>
      </c>
      <c r="C364" s="8" t="s">
        <v>522</v>
      </c>
      <c r="D364" s="142" t="s">
        <v>33</v>
      </c>
      <c r="E364" s="142" t="s">
        <v>513</v>
      </c>
      <c r="F364" s="142" t="s">
        <v>12</v>
      </c>
      <c r="G364" s="131">
        <v>25</v>
      </c>
      <c r="H364" s="15" t="s">
        <v>1474</v>
      </c>
      <c r="I364" s="15" t="s">
        <v>1475</v>
      </c>
    </row>
    <row r="365" spans="1:9" ht="39.950000000000003" hidden="1" customHeight="1">
      <c r="A365" s="128">
        <v>364</v>
      </c>
      <c r="B365" s="133" t="s">
        <v>509</v>
      </c>
      <c r="C365" s="8" t="s">
        <v>523</v>
      </c>
      <c r="D365" s="142" t="s">
        <v>111</v>
      </c>
      <c r="E365" s="142" t="s">
        <v>508</v>
      </c>
      <c r="F365" s="142" t="s">
        <v>12</v>
      </c>
      <c r="G365" s="131">
        <v>33.299999999999997</v>
      </c>
      <c r="H365" s="15" t="s">
        <v>1476</v>
      </c>
      <c r="I365" s="15" t="s">
        <v>1477</v>
      </c>
    </row>
    <row r="366" spans="1:9" ht="39.950000000000003" hidden="1" customHeight="1">
      <c r="A366" s="128">
        <v>365</v>
      </c>
      <c r="B366" s="133" t="s">
        <v>509</v>
      </c>
      <c r="C366" s="8" t="s">
        <v>524</v>
      </c>
      <c r="D366" s="142" t="s">
        <v>20</v>
      </c>
      <c r="E366" s="142" t="s">
        <v>525</v>
      </c>
      <c r="F366" s="142" t="s">
        <v>12</v>
      </c>
      <c r="G366" s="131">
        <v>46.5</v>
      </c>
      <c r="H366" s="15" t="s">
        <v>1478</v>
      </c>
      <c r="I366" s="15" t="s">
        <v>1479</v>
      </c>
    </row>
    <row r="367" spans="1:9" ht="39.950000000000003" hidden="1" customHeight="1">
      <c r="A367" s="128">
        <v>366</v>
      </c>
      <c r="B367" s="133" t="s">
        <v>509</v>
      </c>
      <c r="C367" s="8" t="s">
        <v>526</v>
      </c>
      <c r="D367" s="142" t="s">
        <v>20</v>
      </c>
      <c r="E367" s="142" t="s">
        <v>527</v>
      </c>
      <c r="F367" s="142" t="s">
        <v>12</v>
      </c>
      <c r="G367" s="131">
        <v>36.799999999999997</v>
      </c>
      <c r="H367" s="15" t="s">
        <v>1480</v>
      </c>
      <c r="I367" s="15" t="s">
        <v>1481</v>
      </c>
    </row>
    <row r="368" spans="1:9" ht="39.950000000000003" hidden="1" customHeight="1">
      <c r="A368" s="128">
        <v>367</v>
      </c>
      <c r="B368" s="133" t="s">
        <v>509</v>
      </c>
      <c r="C368" s="8" t="s">
        <v>528</v>
      </c>
      <c r="D368" s="142" t="s">
        <v>33</v>
      </c>
      <c r="E368" s="142" t="s">
        <v>513</v>
      </c>
      <c r="F368" s="142" t="s">
        <v>12</v>
      </c>
      <c r="G368" s="131">
        <v>32.5</v>
      </c>
      <c r="H368" s="15" t="s">
        <v>1482</v>
      </c>
      <c r="I368" s="15" t="s">
        <v>1483</v>
      </c>
    </row>
    <row r="369" spans="1:9" ht="39.950000000000003" hidden="1" customHeight="1">
      <c r="A369" s="128">
        <v>368</v>
      </c>
      <c r="B369" s="133" t="s">
        <v>509</v>
      </c>
      <c r="C369" s="8" t="s">
        <v>529</v>
      </c>
      <c r="D369" s="142" t="s">
        <v>111</v>
      </c>
      <c r="E369" s="142" t="s">
        <v>508</v>
      </c>
      <c r="F369" s="142" t="s">
        <v>12</v>
      </c>
      <c r="G369" s="131">
        <v>36.1</v>
      </c>
      <c r="H369" s="15" t="s">
        <v>1484</v>
      </c>
      <c r="I369" s="15" t="s">
        <v>1485</v>
      </c>
    </row>
    <row r="370" spans="1:9" ht="39.950000000000003" hidden="1" customHeight="1">
      <c r="A370" s="128">
        <v>369</v>
      </c>
      <c r="B370" s="133" t="s">
        <v>509</v>
      </c>
      <c r="C370" s="8" t="s">
        <v>530</v>
      </c>
      <c r="D370" s="142" t="s">
        <v>20</v>
      </c>
      <c r="E370" s="142" t="s">
        <v>508</v>
      </c>
      <c r="F370" s="142" t="s">
        <v>12</v>
      </c>
      <c r="G370" s="131">
        <v>36.1</v>
      </c>
      <c r="H370" s="15" t="s">
        <v>1486</v>
      </c>
      <c r="I370" s="15" t="s">
        <v>1487</v>
      </c>
    </row>
    <row r="371" spans="1:9" ht="39.950000000000003" hidden="1" customHeight="1">
      <c r="A371" s="128">
        <v>370</v>
      </c>
      <c r="B371" s="133" t="s">
        <v>509</v>
      </c>
      <c r="C371" s="8" t="s">
        <v>531</v>
      </c>
      <c r="D371" s="142" t="s">
        <v>33</v>
      </c>
      <c r="E371" s="143" t="s">
        <v>186</v>
      </c>
      <c r="F371" s="142" t="s">
        <v>12</v>
      </c>
      <c r="G371" s="131">
        <v>30.4</v>
      </c>
      <c r="H371" s="15" t="s">
        <v>1488</v>
      </c>
      <c r="I371" s="15" t="s">
        <v>1489</v>
      </c>
    </row>
    <row r="372" spans="1:9" ht="39.950000000000003" hidden="1" customHeight="1">
      <c r="A372" s="128">
        <v>371</v>
      </c>
      <c r="B372" s="133" t="s">
        <v>509</v>
      </c>
      <c r="C372" s="8" t="s">
        <v>532</v>
      </c>
      <c r="D372" s="142" t="s">
        <v>20</v>
      </c>
      <c r="E372" s="142" t="s">
        <v>527</v>
      </c>
      <c r="F372" s="142" t="s">
        <v>12</v>
      </c>
      <c r="G372" s="131">
        <v>41.6</v>
      </c>
      <c r="H372" s="15" t="s">
        <v>1490</v>
      </c>
      <c r="I372" s="15" t="s">
        <v>1491</v>
      </c>
    </row>
    <row r="373" spans="1:9" ht="39.950000000000003" hidden="1" customHeight="1">
      <c r="A373" s="128">
        <v>372</v>
      </c>
      <c r="B373" s="133" t="s">
        <v>509</v>
      </c>
      <c r="C373" s="8" t="s">
        <v>533</v>
      </c>
      <c r="D373" s="142" t="s">
        <v>20</v>
      </c>
      <c r="E373" s="142" t="s">
        <v>527</v>
      </c>
      <c r="F373" s="142" t="s">
        <v>12</v>
      </c>
      <c r="G373" s="131">
        <v>33.799999999999997</v>
      </c>
      <c r="H373" s="15" t="s">
        <v>1492</v>
      </c>
      <c r="I373" s="15" t="s">
        <v>1493</v>
      </c>
    </row>
    <row r="374" spans="1:9" ht="39.950000000000003" hidden="1" customHeight="1">
      <c r="A374" s="128">
        <v>373</v>
      </c>
      <c r="B374" s="133" t="s">
        <v>509</v>
      </c>
      <c r="C374" s="8" t="s">
        <v>534</v>
      </c>
      <c r="D374" s="142" t="s">
        <v>20</v>
      </c>
      <c r="E374" s="142" t="s">
        <v>511</v>
      </c>
      <c r="F374" s="142" t="s">
        <v>12</v>
      </c>
      <c r="G374" s="131">
        <v>33.799999999999997</v>
      </c>
      <c r="H374" s="15" t="s">
        <v>1494</v>
      </c>
      <c r="I374" s="15" t="s">
        <v>1495</v>
      </c>
    </row>
    <row r="375" spans="1:9" ht="39.950000000000003" hidden="1" customHeight="1">
      <c r="A375" s="128">
        <v>374</v>
      </c>
      <c r="B375" s="133" t="s">
        <v>509</v>
      </c>
      <c r="C375" s="8" t="s">
        <v>535</v>
      </c>
      <c r="D375" s="142" t="s">
        <v>20</v>
      </c>
      <c r="E375" s="142" t="s">
        <v>511</v>
      </c>
      <c r="F375" s="142" t="s">
        <v>12</v>
      </c>
      <c r="G375" s="131">
        <v>31.8</v>
      </c>
      <c r="H375" s="15" t="s">
        <v>1496</v>
      </c>
      <c r="I375" s="15" t="s">
        <v>1497</v>
      </c>
    </row>
    <row r="376" spans="1:9" ht="39.950000000000003" hidden="1" customHeight="1">
      <c r="A376" s="128">
        <v>375</v>
      </c>
      <c r="B376" s="133" t="s">
        <v>509</v>
      </c>
      <c r="C376" s="8" t="s">
        <v>536</v>
      </c>
      <c r="D376" s="142" t="s">
        <v>111</v>
      </c>
      <c r="E376" s="142" t="s">
        <v>508</v>
      </c>
      <c r="F376" s="142" t="s">
        <v>12</v>
      </c>
      <c r="G376" s="131">
        <v>33.4</v>
      </c>
      <c r="H376" s="15" t="s">
        <v>1498</v>
      </c>
      <c r="I376" s="15" t="s">
        <v>1499</v>
      </c>
    </row>
    <row r="377" spans="1:9" ht="39.950000000000003" hidden="1" customHeight="1">
      <c r="A377" s="128">
        <v>376</v>
      </c>
      <c r="B377" s="133" t="s">
        <v>538</v>
      </c>
      <c r="C377" s="8" t="s">
        <v>537</v>
      </c>
      <c r="D377" s="142" t="s">
        <v>20</v>
      </c>
      <c r="E377" s="143" t="s">
        <v>297</v>
      </c>
      <c r="F377" s="142" t="s">
        <v>84</v>
      </c>
      <c r="G377" s="131">
        <v>31.5</v>
      </c>
      <c r="H377" s="15" t="s">
        <v>1500</v>
      </c>
      <c r="I377" s="15" t="s">
        <v>1501</v>
      </c>
    </row>
    <row r="378" spans="1:9" ht="39.950000000000003" hidden="1" customHeight="1">
      <c r="A378" s="128">
        <v>377</v>
      </c>
      <c r="B378" s="133" t="s">
        <v>541</v>
      </c>
      <c r="C378" s="8" t="s">
        <v>539</v>
      </c>
      <c r="D378" s="142" t="s">
        <v>20</v>
      </c>
      <c r="E378" s="143" t="s">
        <v>540</v>
      </c>
      <c r="F378" s="142" t="s">
        <v>12</v>
      </c>
      <c r="G378" s="131">
        <v>34</v>
      </c>
      <c r="H378" s="15" t="s">
        <v>1502</v>
      </c>
      <c r="I378" s="15" t="s">
        <v>1503</v>
      </c>
    </row>
    <row r="379" spans="1:9" ht="39.950000000000003" hidden="1" customHeight="1">
      <c r="A379" s="128">
        <v>378</v>
      </c>
      <c r="B379" s="133" t="s">
        <v>541</v>
      </c>
      <c r="C379" s="8" t="s">
        <v>542</v>
      </c>
      <c r="D379" s="142" t="s">
        <v>20</v>
      </c>
      <c r="E379" s="143" t="s">
        <v>1504</v>
      </c>
      <c r="F379" s="142" t="s">
        <v>12</v>
      </c>
      <c r="G379" s="131">
        <v>40.799999999999997</v>
      </c>
      <c r="H379" s="15" t="s">
        <v>1505</v>
      </c>
      <c r="I379" s="15" t="s">
        <v>1506</v>
      </c>
    </row>
    <row r="380" spans="1:9" ht="39.950000000000003" hidden="1" customHeight="1">
      <c r="A380" s="128">
        <v>379</v>
      </c>
      <c r="B380" s="133" t="s">
        <v>541</v>
      </c>
      <c r="C380" s="8" t="s">
        <v>544</v>
      </c>
      <c r="D380" s="142" t="s">
        <v>20</v>
      </c>
      <c r="E380" s="143" t="s">
        <v>1507</v>
      </c>
      <c r="F380" s="142" t="s">
        <v>12</v>
      </c>
      <c r="G380" s="131">
        <v>60.8</v>
      </c>
      <c r="H380" s="15" t="s">
        <v>1508</v>
      </c>
      <c r="I380" s="15" t="s">
        <v>1509</v>
      </c>
    </row>
    <row r="381" spans="1:9" ht="39.950000000000003" hidden="1" customHeight="1">
      <c r="A381" s="128">
        <v>380</v>
      </c>
      <c r="B381" s="133" t="s">
        <v>548</v>
      </c>
      <c r="C381" s="8" t="s">
        <v>546</v>
      </c>
      <c r="D381" s="142" t="s">
        <v>111</v>
      </c>
      <c r="E381" s="143" t="s">
        <v>547</v>
      </c>
      <c r="F381" s="142" t="s">
        <v>84</v>
      </c>
      <c r="G381" s="131">
        <v>29.7</v>
      </c>
      <c r="H381" s="15" t="s">
        <v>1510</v>
      </c>
      <c r="I381" s="15" t="s">
        <v>1511</v>
      </c>
    </row>
    <row r="382" spans="1:9" ht="39.950000000000003" hidden="1" customHeight="1">
      <c r="A382" s="128">
        <v>381</v>
      </c>
      <c r="B382" s="133" t="s">
        <v>548</v>
      </c>
      <c r="C382" s="8" t="s">
        <v>549</v>
      </c>
      <c r="D382" s="142" t="s">
        <v>111</v>
      </c>
      <c r="E382" s="143" t="s">
        <v>983</v>
      </c>
      <c r="F382" s="142" t="s">
        <v>84</v>
      </c>
      <c r="G382" s="131">
        <v>27.9</v>
      </c>
      <c r="H382" s="15" t="s">
        <v>1512</v>
      </c>
      <c r="I382" s="15" t="s">
        <v>1513</v>
      </c>
    </row>
    <row r="383" spans="1:9" ht="39.950000000000003" hidden="1" customHeight="1">
      <c r="A383" s="128">
        <v>382</v>
      </c>
      <c r="B383" s="133" t="s">
        <v>548</v>
      </c>
      <c r="C383" s="8" t="s">
        <v>550</v>
      </c>
      <c r="D383" s="142" t="s">
        <v>111</v>
      </c>
      <c r="E383" s="143" t="s">
        <v>547</v>
      </c>
      <c r="F383" s="142" t="s">
        <v>84</v>
      </c>
      <c r="G383" s="131">
        <v>32.299999999999997</v>
      </c>
      <c r="H383" s="15" t="s">
        <v>1514</v>
      </c>
      <c r="I383" s="15" t="s">
        <v>1515</v>
      </c>
    </row>
    <row r="384" spans="1:9" ht="39.950000000000003" hidden="1" customHeight="1">
      <c r="A384" s="128">
        <v>383</v>
      </c>
      <c r="B384" s="133" t="s">
        <v>552</v>
      </c>
      <c r="C384" s="8" t="s">
        <v>551</v>
      </c>
      <c r="D384" s="128" t="s">
        <v>20</v>
      </c>
      <c r="E384" s="128" t="s">
        <v>198</v>
      </c>
      <c r="F384" s="128" t="s">
        <v>84</v>
      </c>
      <c r="G384" s="131">
        <v>19.5</v>
      </c>
      <c r="H384" s="15" t="s">
        <v>1516</v>
      </c>
      <c r="I384" s="15" t="s">
        <v>1517</v>
      </c>
    </row>
    <row r="385" spans="1:9" ht="39.950000000000003" hidden="1" customHeight="1">
      <c r="A385" s="128">
        <v>384</v>
      </c>
      <c r="B385" s="133" t="s">
        <v>552</v>
      </c>
      <c r="C385" s="8" t="s">
        <v>553</v>
      </c>
      <c r="D385" s="128" t="s">
        <v>10</v>
      </c>
      <c r="E385" s="128" t="s">
        <v>554</v>
      </c>
      <c r="F385" s="128" t="s">
        <v>228</v>
      </c>
      <c r="G385" s="131">
        <v>21.9</v>
      </c>
      <c r="H385" s="15" t="s">
        <v>1518</v>
      </c>
      <c r="I385" s="15" t="s">
        <v>1519</v>
      </c>
    </row>
    <row r="386" spans="1:9" ht="39.950000000000003" hidden="1" customHeight="1">
      <c r="A386" s="128">
        <v>385</v>
      </c>
      <c r="B386" s="133" t="s">
        <v>552</v>
      </c>
      <c r="C386" s="8" t="s">
        <v>555</v>
      </c>
      <c r="D386" s="128" t="s">
        <v>556</v>
      </c>
      <c r="E386" s="128" t="s">
        <v>554</v>
      </c>
      <c r="F386" s="128" t="s">
        <v>228</v>
      </c>
      <c r="G386" s="131">
        <v>21.9</v>
      </c>
      <c r="H386" s="15" t="s">
        <v>1520</v>
      </c>
      <c r="I386" s="15" t="s">
        <v>1521</v>
      </c>
    </row>
    <row r="387" spans="1:9" ht="39.950000000000003" hidden="1" customHeight="1">
      <c r="A387" s="128">
        <v>386</v>
      </c>
      <c r="B387" s="133" t="s">
        <v>552</v>
      </c>
      <c r="C387" s="8" t="s">
        <v>557</v>
      </c>
      <c r="D387" s="128" t="s">
        <v>10</v>
      </c>
      <c r="E387" s="128" t="s">
        <v>554</v>
      </c>
      <c r="F387" s="128" t="s">
        <v>228</v>
      </c>
      <c r="G387" s="131">
        <v>21.9</v>
      </c>
      <c r="H387" s="15" t="s">
        <v>1522</v>
      </c>
      <c r="I387" s="15" t="s">
        <v>1523</v>
      </c>
    </row>
    <row r="388" spans="1:9" ht="39.950000000000003" hidden="1" customHeight="1">
      <c r="A388" s="128">
        <v>387</v>
      </c>
      <c r="B388" s="133" t="s">
        <v>552</v>
      </c>
      <c r="C388" s="8" t="s">
        <v>558</v>
      </c>
      <c r="D388" s="148" t="s">
        <v>559</v>
      </c>
      <c r="E388" s="148" t="s">
        <v>560</v>
      </c>
      <c r="F388" s="148" t="s">
        <v>12</v>
      </c>
      <c r="G388" s="131">
        <v>28.4</v>
      </c>
      <c r="H388" s="15" t="s">
        <v>1524</v>
      </c>
      <c r="I388" s="15" t="s">
        <v>1525</v>
      </c>
    </row>
    <row r="389" spans="1:9" ht="39.950000000000003" hidden="1" customHeight="1">
      <c r="A389" s="128">
        <v>388</v>
      </c>
      <c r="B389" s="133" t="s">
        <v>552</v>
      </c>
      <c r="C389" s="8" t="s">
        <v>561</v>
      </c>
      <c r="D389" s="128" t="s">
        <v>30</v>
      </c>
      <c r="E389" s="128" t="s">
        <v>562</v>
      </c>
      <c r="F389" s="128" t="s">
        <v>228</v>
      </c>
      <c r="G389" s="131">
        <v>35.200000000000003</v>
      </c>
      <c r="H389" s="15" t="s">
        <v>1526</v>
      </c>
      <c r="I389" s="15" t="s">
        <v>1527</v>
      </c>
    </row>
    <row r="390" spans="1:9" ht="39.950000000000003" hidden="1" customHeight="1">
      <c r="A390" s="128">
        <v>389</v>
      </c>
      <c r="B390" s="149" t="s">
        <v>552</v>
      </c>
      <c r="C390" s="8" t="s">
        <v>563</v>
      </c>
      <c r="D390" s="128" t="s">
        <v>20</v>
      </c>
      <c r="E390" s="128" t="s">
        <v>564</v>
      </c>
      <c r="F390" s="128" t="s">
        <v>12</v>
      </c>
      <c r="G390" s="131">
        <v>35.700000000000003</v>
      </c>
      <c r="H390" s="15" t="s">
        <v>1528</v>
      </c>
      <c r="I390" s="15" t="s">
        <v>1529</v>
      </c>
    </row>
    <row r="391" spans="1:9" ht="39.950000000000003" hidden="1" customHeight="1">
      <c r="A391" s="128">
        <v>390</v>
      </c>
      <c r="B391" s="149" t="s">
        <v>552</v>
      </c>
      <c r="C391" s="8" t="s">
        <v>565</v>
      </c>
      <c r="D391" s="128" t="s">
        <v>20</v>
      </c>
      <c r="E391" s="128" t="s">
        <v>564</v>
      </c>
      <c r="F391" s="128" t="s">
        <v>12</v>
      </c>
      <c r="G391" s="131">
        <v>39.1</v>
      </c>
      <c r="H391" s="15" t="s">
        <v>1530</v>
      </c>
      <c r="I391" s="15" t="s">
        <v>1531</v>
      </c>
    </row>
    <row r="392" spans="1:9" ht="39.950000000000003" hidden="1" customHeight="1">
      <c r="A392" s="128">
        <v>391</v>
      </c>
      <c r="B392" s="149" t="s">
        <v>552</v>
      </c>
      <c r="C392" s="8" t="s">
        <v>566</v>
      </c>
      <c r="D392" s="128" t="s">
        <v>20</v>
      </c>
      <c r="E392" s="128" t="s">
        <v>564</v>
      </c>
      <c r="F392" s="128" t="s">
        <v>12</v>
      </c>
      <c r="G392" s="131">
        <v>39.1</v>
      </c>
      <c r="H392" s="15" t="s">
        <v>1532</v>
      </c>
      <c r="I392" s="15" t="s">
        <v>1533</v>
      </c>
    </row>
    <row r="393" spans="1:9" ht="39.950000000000003" hidden="1" customHeight="1">
      <c r="A393" s="128">
        <v>392</v>
      </c>
      <c r="B393" s="149" t="s">
        <v>552</v>
      </c>
      <c r="C393" s="8" t="s">
        <v>567</v>
      </c>
      <c r="D393" s="128" t="s">
        <v>20</v>
      </c>
      <c r="E393" s="128" t="s">
        <v>564</v>
      </c>
      <c r="F393" s="128" t="s">
        <v>12</v>
      </c>
      <c r="G393" s="131">
        <v>60</v>
      </c>
      <c r="H393" s="15" t="s">
        <v>1534</v>
      </c>
      <c r="I393" s="15" t="s">
        <v>1535</v>
      </c>
    </row>
    <row r="394" spans="1:9" ht="39.950000000000003" hidden="1" customHeight="1">
      <c r="A394" s="128">
        <v>393</v>
      </c>
      <c r="B394" s="149" t="s">
        <v>552</v>
      </c>
      <c r="C394" s="8" t="s">
        <v>568</v>
      </c>
      <c r="D394" s="128" t="s">
        <v>20</v>
      </c>
      <c r="E394" s="128" t="s">
        <v>569</v>
      </c>
      <c r="F394" s="128" t="s">
        <v>12</v>
      </c>
      <c r="G394" s="131">
        <v>44</v>
      </c>
      <c r="H394" s="15" t="s">
        <v>1536</v>
      </c>
      <c r="I394" s="15" t="s">
        <v>1537</v>
      </c>
    </row>
    <row r="395" spans="1:9" ht="39.950000000000003" hidden="1" customHeight="1">
      <c r="A395" s="128">
        <v>394</v>
      </c>
      <c r="B395" s="149" t="s">
        <v>552</v>
      </c>
      <c r="C395" s="8" t="s">
        <v>570</v>
      </c>
      <c r="D395" s="128" t="s">
        <v>20</v>
      </c>
      <c r="E395" s="128" t="s">
        <v>571</v>
      </c>
      <c r="F395" s="128" t="s">
        <v>84</v>
      </c>
      <c r="G395" s="131">
        <v>44.8</v>
      </c>
      <c r="H395" s="15" t="s">
        <v>1538</v>
      </c>
      <c r="I395" s="15" t="s">
        <v>1539</v>
      </c>
    </row>
    <row r="396" spans="1:9" ht="39.950000000000003" hidden="1" customHeight="1">
      <c r="A396" s="128">
        <v>395</v>
      </c>
      <c r="B396" s="149" t="s">
        <v>552</v>
      </c>
      <c r="C396" s="8" t="s">
        <v>572</v>
      </c>
      <c r="D396" s="128" t="s">
        <v>20</v>
      </c>
      <c r="E396" s="128" t="s">
        <v>564</v>
      </c>
      <c r="F396" s="128" t="s">
        <v>12</v>
      </c>
      <c r="G396" s="131">
        <v>65.599999999999994</v>
      </c>
      <c r="H396" s="15" t="s">
        <v>1540</v>
      </c>
      <c r="I396" s="15" t="s">
        <v>1541</v>
      </c>
    </row>
    <row r="397" spans="1:9" ht="39.950000000000003" hidden="1" customHeight="1">
      <c r="A397" s="128">
        <v>396</v>
      </c>
      <c r="B397" s="149" t="s">
        <v>552</v>
      </c>
      <c r="C397" s="8" t="s">
        <v>573</v>
      </c>
      <c r="D397" s="128" t="s">
        <v>20</v>
      </c>
      <c r="E397" s="128" t="s">
        <v>564</v>
      </c>
      <c r="F397" s="128" t="s">
        <v>12</v>
      </c>
      <c r="G397" s="131">
        <v>65.599999999999994</v>
      </c>
      <c r="H397" s="15" t="s">
        <v>1542</v>
      </c>
      <c r="I397" s="15" t="s">
        <v>1543</v>
      </c>
    </row>
    <row r="398" spans="1:9" ht="39.950000000000003" hidden="1" customHeight="1">
      <c r="A398" s="128">
        <v>397</v>
      </c>
      <c r="B398" s="149" t="s">
        <v>552</v>
      </c>
      <c r="C398" s="8" t="s">
        <v>574</v>
      </c>
      <c r="D398" s="128" t="s">
        <v>20</v>
      </c>
      <c r="E398" s="128" t="s">
        <v>564</v>
      </c>
      <c r="F398" s="128" t="s">
        <v>12</v>
      </c>
      <c r="G398" s="131">
        <v>65.599999999999994</v>
      </c>
      <c r="H398" s="15" t="s">
        <v>1544</v>
      </c>
      <c r="I398" s="15" t="s">
        <v>1545</v>
      </c>
    </row>
    <row r="399" spans="1:9" ht="39.950000000000003" hidden="1" customHeight="1">
      <c r="A399" s="128">
        <v>398</v>
      </c>
      <c r="B399" s="133" t="s">
        <v>552</v>
      </c>
      <c r="C399" s="8" t="s">
        <v>575</v>
      </c>
      <c r="D399" s="128" t="s">
        <v>576</v>
      </c>
      <c r="E399" s="7" t="s">
        <v>577</v>
      </c>
      <c r="F399" s="128" t="s">
        <v>228</v>
      </c>
      <c r="G399" s="131">
        <v>42.8</v>
      </c>
      <c r="H399" s="15" t="s">
        <v>1546</v>
      </c>
      <c r="I399" s="15" t="s">
        <v>1547</v>
      </c>
    </row>
    <row r="400" spans="1:9" ht="39.950000000000003" hidden="1" customHeight="1">
      <c r="A400" s="128">
        <v>399</v>
      </c>
      <c r="B400" s="133" t="s">
        <v>552</v>
      </c>
      <c r="C400" s="8" t="s">
        <v>578</v>
      </c>
      <c r="D400" s="128" t="s">
        <v>33</v>
      </c>
      <c r="E400" s="128" t="s">
        <v>579</v>
      </c>
      <c r="F400" s="128" t="s">
        <v>12</v>
      </c>
      <c r="G400" s="131">
        <v>151.80000000000001</v>
      </c>
      <c r="H400" s="15" t="s">
        <v>1548</v>
      </c>
      <c r="I400" s="15" t="s">
        <v>1549</v>
      </c>
    </row>
    <row r="401" spans="1:9" ht="39.950000000000003" hidden="1" customHeight="1">
      <c r="A401" s="128">
        <v>400</v>
      </c>
      <c r="B401" s="133" t="s">
        <v>552</v>
      </c>
      <c r="C401" s="8" t="s">
        <v>580</v>
      </c>
      <c r="D401" s="128" t="s">
        <v>20</v>
      </c>
      <c r="E401" s="128" t="s">
        <v>564</v>
      </c>
      <c r="F401" s="128" t="s">
        <v>12</v>
      </c>
      <c r="G401" s="131">
        <v>114.5</v>
      </c>
      <c r="H401" s="15" t="s">
        <v>1550</v>
      </c>
      <c r="I401" s="15" t="s">
        <v>1551</v>
      </c>
    </row>
    <row r="402" spans="1:9" ht="39.950000000000003" hidden="1" customHeight="1">
      <c r="A402" s="128">
        <v>401</v>
      </c>
      <c r="B402" s="133" t="s">
        <v>583</v>
      </c>
      <c r="C402" s="8" t="s">
        <v>581</v>
      </c>
      <c r="D402" s="128" t="s">
        <v>20</v>
      </c>
      <c r="E402" s="128" t="s">
        <v>582</v>
      </c>
      <c r="F402" s="128" t="s">
        <v>84</v>
      </c>
      <c r="G402" s="131">
        <v>17.5</v>
      </c>
      <c r="H402" s="15" t="s">
        <v>1552</v>
      </c>
      <c r="I402" s="15" t="s">
        <v>1553</v>
      </c>
    </row>
    <row r="403" spans="1:9" ht="39.950000000000003" hidden="1" customHeight="1">
      <c r="A403" s="128">
        <v>402</v>
      </c>
      <c r="B403" s="133" t="s">
        <v>583</v>
      </c>
      <c r="C403" s="8" t="s">
        <v>584</v>
      </c>
      <c r="D403" s="128" t="s">
        <v>20</v>
      </c>
      <c r="E403" s="128" t="s">
        <v>1554</v>
      </c>
      <c r="F403" s="128" t="s">
        <v>84</v>
      </c>
      <c r="G403" s="131">
        <v>12.5</v>
      </c>
      <c r="H403" s="15" t="s">
        <v>1555</v>
      </c>
      <c r="I403" s="15" t="s">
        <v>1556</v>
      </c>
    </row>
    <row r="404" spans="1:9" ht="39.950000000000003" hidden="1" customHeight="1">
      <c r="A404" s="128">
        <v>403</v>
      </c>
      <c r="B404" s="133" t="s">
        <v>583</v>
      </c>
      <c r="C404" s="8" t="s">
        <v>585</v>
      </c>
      <c r="D404" s="128" t="s">
        <v>20</v>
      </c>
      <c r="E404" s="128" t="s">
        <v>1554</v>
      </c>
      <c r="F404" s="128" t="s">
        <v>84</v>
      </c>
      <c r="G404" s="131">
        <v>12.5</v>
      </c>
      <c r="H404" s="15" t="s">
        <v>1557</v>
      </c>
      <c r="I404" s="15" t="s">
        <v>1558</v>
      </c>
    </row>
    <row r="405" spans="1:9" ht="39.950000000000003" hidden="1" customHeight="1">
      <c r="A405" s="128">
        <v>404</v>
      </c>
      <c r="B405" s="133" t="s">
        <v>583</v>
      </c>
      <c r="C405" s="8" t="s">
        <v>586</v>
      </c>
      <c r="D405" s="128" t="s">
        <v>20</v>
      </c>
      <c r="E405" s="128" t="s">
        <v>587</v>
      </c>
      <c r="F405" s="128" t="s">
        <v>84</v>
      </c>
      <c r="G405" s="131">
        <v>7.5</v>
      </c>
      <c r="H405" s="15" t="s">
        <v>1559</v>
      </c>
      <c r="I405" s="15" t="s">
        <v>1560</v>
      </c>
    </row>
    <row r="406" spans="1:9" ht="39.950000000000003" hidden="1" customHeight="1">
      <c r="A406" s="128">
        <v>405</v>
      </c>
      <c r="B406" s="133" t="s">
        <v>583</v>
      </c>
      <c r="C406" s="8" t="s">
        <v>588</v>
      </c>
      <c r="D406" s="128" t="s">
        <v>20</v>
      </c>
      <c r="E406" s="128" t="s">
        <v>1561</v>
      </c>
      <c r="F406" s="128" t="s">
        <v>84</v>
      </c>
      <c r="G406" s="131">
        <v>27.7</v>
      </c>
      <c r="H406" s="15" t="s">
        <v>1562</v>
      </c>
      <c r="I406" s="15" t="s">
        <v>1563</v>
      </c>
    </row>
    <row r="407" spans="1:9" ht="39.950000000000003" hidden="1" customHeight="1">
      <c r="A407" s="128">
        <v>406</v>
      </c>
      <c r="B407" s="133" t="s">
        <v>583</v>
      </c>
      <c r="C407" s="8" t="s">
        <v>589</v>
      </c>
      <c r="D407" s="128" t="s">
        <v>20</v>
      </c>
      <c r="E407" s="128" t="s">
        <v>1554</v>
      </c>
      <c r="F407" s="128" t="s">
        <v>84</v>
      </c>
      <c r="G407" s="131">
        <v>41.4</v>
      </c>
      <c r="H407" s="15" t="s">
        <v>1564</v>
      </c>
      <c r="I407" s="15" t="s">
        <v>1565</v>
      </c>
    </row>
    <row r="408" spans="1:9" ht="39.950000000000003" hidden="1" customHeight="1">
      <c r="A408" s="128">
        <v>407</v>
      </c>
      <c r="B408" s="133" t="s">
        <v>583</v>
      </c>
      <c r="C408" s="8" t="s">
        <v>590</v>
      </c>
      <c r="D408" s="128" t="s">
        <v>20</v>
      </c>
      <c r="E408" s="128" t="s">
        <v>582</v>
      </c>
      <c r="F408" s="128" t="s">
        <v>84</v>
      </c>
      <c r="G408" s="131">
        <v>28.6</v>
      </c>
      <c r="H408" s="15" t="s">
        <v>1566</v>
      </c>
      <c r="I408" s="15" t="s">
        <v>1567</v>
      </c>
    </row>
    <row r="409" spans="1:9" ht="39.950000000000003" hidden="1" customHeight="1">
      <c r="A409" s="128">
        <v>408</v>
      </c>
      <c r="B409" s="133" t="s">
        <v>583</v>
      </c>
      <c r="C409" s="8" t="s">
        <v>591</v>
      </c>
      <c r="D409" s="128" t="s">
        <v>20</v>
      </c>
      <c r="E409" s="128" t="s">
        <v>582</v>
      </c>
      <c r="F409" s="128" t="s">
        <v>84</v>
      </c>
      <c r="G409" s="131">
        <v>31.5</v>
      </c>
      <c r="H409" s="15" t="s">
        <v>1568</v>
      </c>
      <c r="I409" s="15" t="s">
        <v>1569</v>
      </c>
    </row>
    <row r="410" spans="1:9" ht="39.950000000000003" hidden="1" customHeight="1">
      <c r="A410" s="128">
        <v>409</v>
      </c>
      <c r="B410" s="133" t="s">
        <v>583</v>
      </c>
      <c r="C410" s="8" t="s">
        <v>592</v>
      </c>
      <c r="D410" s="128" t="s">
        <v>20</v>
      </c>
      <c r="E410" s="128" t="s">
        <v>582</v>
      </c>
      <c r="F410" s="128" t="s">
        <v>84</v>
      </c>
      <c r="G410" s="131">
        <v>39.6</v>
      </c>
      <c r="H410" s="15" t="s">
        <v>1570</v>
      </c>
      <c r="I410" s="15" t="s">
        <v>1571</v>
      </c>
    </row>
    <row r="411" spans="1:9" ht="39.950000000000003" hidden="1" customHeight="1">
      <c r="A411" s="128">
        <v>410</v>
      </c>
      <c r="B411" s="133" t="s">
        <v>583</v>
      </c>
      <c r="C411" s="8" t="s">
        <v>593</v>
      </c>
      <c r="D411" s="128" t="s">
        <v>20</v>
      </c>
      <c r="E411" s="128" t="s">
        <v>582</v>
      </c>
      <c r="F411" s="128" t="s">
        <v>84</v>
      </c>
      <c r="G411" s="131">
        <v>27.8</v>
      </c>
      <c r="H411" s="15" t="s">
        <v>1572</v>
      </c>
      <c r="I411" s="15" t="s">
        <v>1573</v>
      </c>
    </row>
    <row r="412" spans="1:9" ht="39.950000000000003" hidden="1" customHeight="1">
      <c r="A412" s="128">
        <v>411</v>
      </c>
      <c r="B412" s="133" t="s">
        <v>583</v>
      </c>
      <c r="C412" s="8" t="s">
        <v>594</v>
      </c>
      <c r="D412" s="128" t="s">
        <v>20</v>
      </c>
      <c r="E412" s="128" t="s">
        <v>582</v>
      </c>
      <c r="F412" s="128" t="s">
        <v>84</v>
      </c>
      <c r="G412" s="131">
        <v>28.9</v>
      </c>
      <c r="H412" s="15" t="s">
        <v>1574</v>
      </c>
      <c r="I412" s="15" t="s">
        <v>1575</v>
      </c>
    </row>
    <row r="413" spans="1:9" ht="39.950000000000003" hidden="1" customHeight="1">
      <c r="A413" s="128">
        <v>412</v>
      </c>
      <c r="B413" s="133" t="s">
        <v>583</v>
      </c>
      <c r="C413" s="8" t="s">
        <v>595</v>
      </c>
      <c r="D413" s="128" t="s">
        <v>20</v>
      </c>
      <c r="E413" s="128" t="s">
        <v>582</v>
      </c>
      <c r="F413" s="128" t="s">
        <v>84</v>
      </c>
      <c r="G413" s="131">
        <v>37.799999999999997</v>
      </c>
      <c r="H413" s="15" t="s">
        <v>1576</v>
      </c>
      <c r="I413" s="15" t="s">
        <v>1577</v>
      </c>
    </row>
    <row r="414" spans="1:9" ht="39.950000000000003" hidden="1" customHeight="1">
      <c r="A414" s="128">
        <v>413</v>
      </c>
      <c r="B414" s="133" t="s">
        <v>583</v>
      </c>
      <c r="C414" s="8" t="s">
        <v>596</v>
      </c>
      <c r="D414" s="128" t="s">
        <v>20</v>
      </c>
      <c r="E414" s="128" t="s">
        <v>1578</v>
      </c>
      <c r="F414" s="128" t="s">
        <v>84</v>
      </c>
      <c r="G414" s="131">
        <v>28.4</v>
      </c>
      <c r="H414" s="15" t="s">
        <v>1579</v>
      </c>
      <c r="I414" s="15" t="s">
        <v>1580</v>
      </c>
    </row>
    <row r="415" spans="1:9" ht="39.950000000000003" hidden="1" customHeight="1">
      <c r="A415" s="128">
        <v>414</v>
      </c>
      <c r="B415" s="133" t="s">
        <v>601</v>
      </c>
      <c r="C415" s="8" t="s">
        <v>598</v>
      </c>
      <c r="D415" s="128" t="s">
        <v>326</v>
      </c>
      <c r="E415" s="128" t="s">
        <v>1581</v>
      </c>
      <c r="F415" s="128" t="s">
        <v>600</v>
      </c>
      <c r="G415" s="131">
        <v>10</v>
      </c>
      <c r="H415" s="15" t="s">
        <v>1582</v>
      </c>
      <c r="I415" s="15" t="s">
        <v>1583</v>
      </c>
    </row>
    <row r="416" spans="1:9" ht="39.950000000000003" hidden="1" customHeight="1">
      <c r="A416" s="128">
        <v>415</v>
      </c>
      <c r="B416" s="133" t="s">
        <v>601</v>
      </c>
      <c r="C416" s="8" t="s">
        <v>602</v>
      </c>
      <c r="D416" s="128" t="s">
        <v>20</v>
      </c>
      <c r="E416" s="128" t="s">
        <v>603</v>
      </c>
      <c r="F416" s="128" t="s">
        <v>228</v>
      </c>
      <c r="G416" s="131">
        <v>11.4</v>
      </c>
      <c r="H416" s="15" t="s">
        <v>1584</v>
      </c>
      <c r="I416" s="15" t="s">
        <v>1585</v>
      </c>
    </row>
    <row r="417" spans="1:9" ht="39.950000000000003" hidden="1" customHeight="1">
      <c r="A417" s="128">
        <v>416</v>
      </c>
      <c r="B417" s="133" t="s">
        <v>601</v>
      </c>
      <c r="C417" s="8" t="s">
        <v>604</v>
      </c>
      <c r="D417" s="128" t="s">
        <v>33</v>
      </c>
      <c r="E417" s="128" t="s">
        <v>605</v>
      </c>
      <c r="F417" s="128" t="s">
        <v>228</v>
      </c>
      <c r="G417" s="131">
        <v>9.5</v>
      </c>
      <c r="H417" s="15" t="s">
        <v>1586</v>
      </c>
      <c r="I417" s="15" t="s">
        <v>1587</v>
      </c>
    </row>
    <row r="418" spans="1:9" ht="39.950000000000003" hidden="1" customHeight="1">
      <c r="A418" s="128">
        <v>417</v>
      </c>
      <c r="B418" s="133" t="s">
        <v>601</v>
      </c>
      <c r="C418" s="8" t="s">
        <v>606</v>
      </c>
      <c r="D418" s="128" t="s">
        <v>20</v>
      </c>
      <c r="E418" s="128" t="s">
        <v>603</v>
      </c>
      <c r="F418" s="128" t="s">
        <v>228</v>
      </c>
      <c r="G418" s="131">
        <v>9.5</v>
      </c>
      <c r="H418" s="15" t="s">
        <v>1588</v>
      </c>
      <c r="I418" s="15" t="s">
        <v>1589</v>
      </c>
    </row>
    <row r="419" spans="1:9" ht="39.950000000000003" hidden="1" customHeight="1">
      <c r="A419" s="128">
        <v>418</v>
      </c>
      <c r="B419" s="133" t="s">
        <v>601</v>
      </c>
      <c r="C419" s="8" t="s">
        <v>607</v>
      </c>
      <c r="D419" s="128" t="s">
        <v>20</v>
      </c>
      <c r="E419" s="128" t="s">
        <v>1590</v>
      </c>
      <c r="F419" s="128" t="s">
        <v>228</v>
      </c>
      <c r="G419" s="131">
        <v>9.5</v>
      </c>
      <c r="H419" s="15" t="s">
        <v>1591</v>
      </c>
      <c r="I419" s="15" t="s">
        <v>1592</v>
      </c>
    </row>
    <row r="420" spans="1:9" ht="39.950000000000003" hidden="1" customHeight="1">
      <c r="A420" s="128">
        <v>419</v>
      </c>
      <c r="B420" s="145" t="s">
        <v>601</v>
      </c>
      <c r="C420" s="8" t="s">
        <v>609</v>
      </c>
      <c r="D420" s="128" t="s">
        <v>20</v>
      </c>
      <c r="E420" s="7" t="s">
        <v>610</v>
      </c>
      <c r="F420" s="128" t="s">
        <v>228</v>
      </c>
      <c r="G420" s="131">
        <v>7.6</v>
      </c>
      <c r="H420" s="15" t="s">
        <v>1593</v>
      </c>
      <c r="I420" s="15" t="s">
        <v>1594</v>
      </c>
    </row>
    <row r="421" spans="1:9" ht="39.950000000000003" hidden="1" customHeight="1">
      <c r="A421" s="128">
        <v>420</v>
      </c>
      <c r="B421" s="133" t="s">
        <v>601</v>
      </c>
      <c r="C421" s="8" t="s">
        <v>611</v>
      </c>
      <c r="D421" s="128" t="s">
        <v>20</v>
      </c>
      <c r="E421" s="128" t="s">
        <v>1595</v>
      </c>
      <c r="F421" s="128" t="s">
        <v>228</v>
      </c>
      <c r="G421" s="131">
        <v>7.6</v>
      </c>
      <c r="H421" s="15" t="s">
        <v>1596</v>
      </c>
      <c r="I421" s="15" t="s">
        <v>1597</v>
      </c>
    </row>
    <row r="422" spans="1:9" ht="39.950000000000003" hidden="1" customHeight="1">
      <c r="A422" s="128">
        <v>421</v>
      </c>
      <c r="B422" s="133" t="s">
        <v>601</v>
      </c>
      <c r="C422" s="8" t="s">
        <v>612</v>
      </c>
      <c r="D422" s="128" t="s">
        <v>30</v>
      </c>
      <c r="E422" s="128" t="s">
        <v>1598</v>
      </c>
      <c r="F422" s="128" t="s">
        <v>228</v>
      </c>
      <c r="G422" s="131">
        <v>7.6</v>
      </c>
      <c r="H422" s="15" t="s">
        <v>1599</v>
      </c>
      <c r="I422" s="15" t="s">
        <v>1600</v>
      </c>
    </row>
    <row r="423" spans="1:9" ht="39.950000000000003" hidden="1" customHeight="1">
      <c r="A423" s="128">
        <v>422</v>
      </c>
      <c r="B423" s="133" t="s">
        <v>601</v>
      </c>
      <c r="C423" s="8" t="s">
        <v>614</v>
      </c>
      <c r="D423" s="128" t="s">
        <v>20</v>
      </c>
      <c r="E423" s="128" t="s">
        <v>603</v>
      </c>
      <c r="F423" s="128" t="s">
        <v>228</v>
      </c>
      <c r="G423" s="131">
        <v>7.6</v>
      </c>
      <c r="H423" s="15" t="s">
        <v>1601</v>
      </c>
      <c r="I423" s="15" t="s">
        <v>1602</v>
      </c>
    </row>
    <row r="424" spans="1:9" ht="39.950000000000003" hidden="1" customHeight="1">
      <c r="A424" s="128">
        <v>423</v>
      </c>
      <c r="B424" s="133" t="s">
        <v>601</v>
      </c>
      <c r="C424" s="8" t="s">
        <v>615</v>
      </c>
      <c r="D424" s="128" t="s">
        <v>326</v>
      </c>
      <c r="E424" s="128" t="s">
        <v>1603</v>
      </c>
      <c r="F424" s="128" t="s">
        <v>600</v>
      </c>
      <c r="G424" s="131">
        <v>14.2</v>
      </c>
      <c r="H424" s="15" t="s">
        <v>1604</v>
      </c>
      <c r="I424" s="15" t="s">
        <v>1605</v>
      </c>
    </row>
    <row r="425" spans="1:9" ht="39.950000000000003" hidden="1" customHeight="1">
      <c r="A425" s="128">
        <v>424</v>
      </c>
      <c r="B425" s="133" t="s">
        <v>601</v>
      </c>
      <c r="C425" s="8" t="s">
        <v>617</v>
      </c>
      <c r="D425" s="128" t="s">
        <v>326</v>
      </c>
      <c r="E425" s="128" t="s">
        <v>1603</v>
      </c>
      <c r="F425" s="128" t="s">
        <v>600</v>
      </c>
      <c r="G425" s="131">
        <v>14.2</v>
      </c>
      <c r="H425" s="15" t="s">
        <v>1606</v>
      </c>
      <c r="I425" s="15" t="s">
        <v>1607</v>
      </c>
    </row>
    <row r="426" spans="1:9" ht="39.950000000000003" hidden="1" customHeight="1">
      <c r="A426" s="128">
        <v>425</v>
      </c>
      <c r="B426" s="133" t="s">
        <v>601</v>
      </c>
      <c r="C426" s="8" t="s">
        <v>618</v>
      </c>
      <c r="D426" s="128" t="s">
        <v>326</v>
      </c>
      <c r="E426" s="128" t="s">
        <v>1581</v>
      </c>
      <c r="F426" s="128" t="s">
        <v>600</v>
      </c>
      <c r="G426" s="131">
        <v>14.2</v>
      </c>
      <c r="H426" s="15" t="s">
        <v>1608</v>
      </c>
      <c r="I426" s="15" t="s">
        <v>1609</v>
      </c>
    </row>
    <row r="427" spans="1:9" ht="39.950000000000003" hidden="1" customHeight="1">
      <c r="A427" s="128">
        <v>426</v>
      </c>
      <c r="B427" s="133" t="s">
        <v>601</v>
      </c>
      <c r="C427" s="8" t="s">
        <v>619</v>
      </c>
      <c r="D427" s="128" t="s">
        <v>30</v>
      </c>
      <c r="E427" s="128" t="s">
        <v>1610</v>
      </c>
      <c r="F427" s="128" t="s">
        <v>228</v>
      </c>
      <c r="G427" s="131">
        <v>10</v>
      </c>
      <c r="H427" s="15" t="s">
        <v>1611</v>
      </c>
      <c r="I427" s="15" t="s">
        <v>1612</v>
      </c>
    </row>
    <row r="428" spans="1:9" ht="39.950000000000003" hidden="1" customHeight="1">
      <c r="A428" s="128">
        <v>427</v>
      </c>
      <c r="B428" s="133" t="s">
        <v>623</v>
      </c>
      <c r="C428" s="8" t="s">
        <v>621</v>
      </c>
      <c r="D428" s="128" t="s">
        <v>20</v>
      </c>
      <c r="E428" s="128" t="s">
        <v>1613</v>
      </c>
      <c r="F428" s="128" t="s">
        <v>84</v>
      </c>
      <c r="G428" s="131">
        <v>31.5</v>
      </c>
      <c r="H428" s="15" t="s">
        <v>1614</v>
      </c>
      <c r="I428" s="15" t="s">
        <v>1615</v>
      </c>
    </row>
    <row r="429" spans="1:9" ht="39.950000000000003" hidden="1" customHeight="1">
      <c r="A429" s="128">
        <v>428</v>
      </c>
      <c r="B429" s="133" t="s">
        <v>623</v>
      </c>
      <c r="C429" s="8" t="s">
        <v>624</v>
      </c>
      <c r="D429" s="128" t="s">
        <v>20</v>
      </c>
      <c r="E429" s="128" t="s">
        <v>1613</v>
      </c>
      <c r="F429" s="128" t="s">
        <v>84</v>
      </c>
      <c r="G429" s="131">
        <v>37.1</v>
      </c>
      <c r="H429" s="15" t="s">
        <v>1616</v>
      </c>
      <c r="I429" s="15" t="s">
        <v>1617</v>
      </c>
    </row>
    <row r="430" spans="1:9" ht="39.950000000000003" customHeight="1">
      <c r="A430" s="128">
        <v>429</v>
      </c>
      <c r="B430" s="133" t="s">
        <v>623</v>
      </c>
      <c r="C430" s="8" t="s">
        <v>177</v>
      </c>
      <c r="D430" s="128" t="s">
        <v>20</v>
      </c>
      <c r="E430" s="128" t="s">
        <v>1613</v>
      </c>
      <c r="F430" s="128" t="s">
        <v>84</v>
      </c>
      <c r="G430" s="131">
        <v>34.799999999999997</v>
      </c>
      <c r="H430" s="21" t="s">
        <v>1618</v>
      </c>
      <c r="I430" s="22" t="s">
        <v>1619</v>
      </c>
    </row>
    <row r="431" spans="1:9" ht="39.950000000000003" hidden="1" customHeight="1">
      <c r="A431" s="128">
        <v>430</v>
      </c>
      <c r="B431" s="133" t="s">
        <v>623</v>
      </c>
      <c r="C431" s="8" t="s">
        <v>626</v>
      </c>
      <c r="D431" s="128" t="s">
        <v>20</v>
      </c>
      <c r="E431" s="128" t="s">
        <v>1613</v>
      </c>
      <c r="F431" s="128" t="s">
        <v>84</v>
      </c>
      <c r="G431" s="131">
        <v>31.6</v>
      </c>
      <c r="H431" s="15" t="s">
        <v>1620</v>
      </c>
      <c r="I431" s="15" t="s">
        <v>1621</v>
      </c>
    </row>
    <row r="432" spans="1:9" ht="39.950000000000003" hidden="1" customHeight="1">
      <c r="A432" s="128">
        <v>431</v>
      </c>
      <c r="B432" s="133" t="s">
        <v>623</v>
      </c>
      <c r="C432" s="8" t="s">
        <v>627</v>
      </c>
      <c r="D432" s="128" t="s">
        <v>20</v>
      </c>
      <c r="E432" s="128" t="s">
        <v>1613</v>
      </c>
      <c r="F432" s="128" t="s">
        <v>84</v>
      </c>
      <c r="G432" s="131">
        <v>36.9</v>
      </c>
      <c r="H432" s="15" t="s">
        <v>1622</v>
      </c>
      <c r="I432" s="15" t="s">
        <v>1623</v>
      </c>
    </row>
    <row r="433" spans="1:9" ht="39.950000000000003" hidden="1" customHeight="1">
      <c r="A433" s="128">
        <v>432</v>
      </c>
      <c r="B433" s="133" t="s">
        <v>623</v>
      </c>
      <c r="C433" s="8" t="s">
        <v>628</v>
      </c>
      <c r="D433" s="128" t="s">
        <v>20</v>
      </c>
      <c r="E433" s="128" t="s">
        <v>1613</v>
      </c>
      <c r="F433" s="128" t="s">
        <v>84</v>
      </c>
      <c r="G433" s="131">
        <v>48.9</v>
      </c>
      <c r="H433" s="15" t="s">
        <v>1624</v>
      </c>
      <c r="I433" s="15" t="s">
        <v>1625</v>
      </c>
    </row>
    <row r="434" spans="1:9" ht="39.950000000000003" hidden="1" customHeight="1">
      <c r="A434" s="128">
        <v>433</v>
      </c>
      <c r="B434" s="133" t="s">
        <v>631</v>
      </c>
      <c r="C434" s="8" t="s">
        <v>629</v>
      </c>
      <c r="D434" s="128" t="s">
        <v>67</v>
      </c>
      <c r="E434" s="128" t="s">
        <v>1626</v>
      </c>
      <c r="F434" s="128" t="s">
        <v>228</v>
      </c>
      <c r="G434" s="131">
        <v>19.8</v>
      </c>
      <c r="H434" s="15" t="s">
        <v>1627</v>
      </c>
      <c r="I434" s="15" t="s">
        <v>1628</v>
      </c>
    </row>
    <row r="435" spans="1:9" ht="39.950000000000003" hidden="1" customHeight="1">
      <c r="A435" s="128">
        <v>434</v>
      </c>
      <c r="B435" s="133" t="s">
        <v>631</v>
      </c>
      <c r="C435" s="8" t="s">
        <v>632</v>
      </c>
      <c r="D435" s="128" t="s">
        <v>20</v>
      </c>
      <c r="E435" s="128" t="s">
        <v>633</v>
      </c>
      <c r="F435" s="128" t="s">
        <v>12</v>
      </c>
      <c r="G435" s="131">
        <v>30.5</v>
      </c>
      <c r="H435" s="15" t="s">
        <v>1629</v>
      </c>
      <c r="I435" s="15" t="s">
        <v>1630</v>
      </c>
    </row>
    <row r="436" spans="1:9" ht="39.950000000000003" hidden="1" customHeight="1">
      <c r="A436" s="128">
        <v>435</v>
      </c>
      <c r="B436" s="133" t="s">
        <v>631</v>
      </c>
      <c r="C436" s="8" t="s">
        <v>634</v>
      </c>
      <c r="D436" s="128" t="s">
        <v>20</v>
      </c>
      <c r="E436" s="128" t="s">
        <v>633</v>
      </c>
      <c r="F436" s="128" t="s">
        <v>12</v>
      </c>
      <c r="G436" s="131">
        <v>30.5</v>
      </c>
      <c r="H436" s="15" t="s">
        <v>1631</v>
      </c>
      <c r="I436" s="15" t="s">
        <v>1632</v>
      </c>
    </row>
    <row r="437" spans="1:9" ht="39.950000000000003" hidden="1" customHeight="1">
      <c r="A437" s="128">
        <v>436</v>
      </c>
      <c r="B437" s="133" t="s">
        <v>631</v>
      </c>
      <c r="C437" s="8" t="s">
        <v>635</v>
      </c>
      <c r="D437" s="128" t="s">
        <v>33</v>
      </c>
      <c r="E437" s="128" t="s">
        <v>636</v>
      </c>
      <c r="F437" s="128" t="s">
        <v>12</v>
      </c>
      <c r="G437" s="131">
        <v>43.2</v>
      </c>
      <c r="H437" s="15" t="s">
        <v>1633</v>
      </c>
      <c r="I437" s="15" t="s">
        <v>1634</v>
      </c>
    </row>
    <row r="438" spans="1:9" ht="39.950000000000003" hidden="1" customHeight="1">
      <c r="A438" s="128">
        <v>437</v>
      </c>
      <c r="B438" s="133" t="s">
        <v>631</v>
      </c>
      <c r="C438" s="8" t="s">
        <v>637</v>
      </c>
      <c r="D438" s="128" t="s">
        <v>33</v>
      </c>
      <c r="E438" s="128" t="s">
        <v>636</v>
      </c>
      <c r="F438" s="128" t="s">
        <v>12</v>
      </c>
      <c r="G438" s="131">
        <v>43.2</v>
      </c>
      <c r="H438" s="15" t="s">
        <v>1635</v>
      </c>
      <c r="I438" s="15" t="s">
        <v>1636</v>
      </c>
    </row>
    <row r="439" spans="1:9" ht="39.950000000000003" hidden="1" customHeight="1">
      <c r="A439" s="128">
        <v>438</v>
      </c>
      <c r="B439" s="133" t="s">
        <v>640</v>
      </c>
      <c r="C439" s="8" t="s">
        <v>638</v>
      </c>
      <c r="D439" s="128" t="s">
        <v>33</v>
      </c>
      <c r="E439" s="128" t="s">
        <v>1637</v>
      </c>
      <c r="F439" s="128" t="s">
        <v>12</v>
      </c>
      <c r="G439" s="131">
        <v>260</v>
      </c>
      <c r="H439" s="15" t="s">
        <v>1638</v>
      </c>
      <c r="I439" s="15" t="s">
        <v>1639</v>
      </c>
    </row>
    <row r="440" spans="1:9" ht="39.950000000000003" hidden="1" customHeight="1">
      <c r="A440" s="128">
        <v>439</v>
      </c>
      <c r="B440" s="133" t="s">
        <v>640</v>
      </c>
      <c r="C440" s="8" t="s">
        <v>641</v>
      </c>
      <c r="D440" s="128" t="s">
        <v>33</v>
      </c>
      <c r="E440" s="128" t="s">
        <v>1640</v>
      </c>
      <c r="F440" s="128" t="s">
        <v>12</v>
      </c>
      <c r="G440" s="131">
        <v>320</v>
      </c>
      <c r="H440" s="15" t="s">
        <v>1641</v>
      </c>
      <c r="I440" s="15" t="s">
        <v>1642</v>
      </c>
    </row>
    <row r="441" spans="1:9" ht="39.950000000000003" hidden="1" customHeight="1">
      <c r="A441" s="128">
        <v>440</v>
      </c>
      <c r="B441" s="133" t="s">
        <v>645</v>
      </c>
      <c r="C441" s="8" t="s">
        <v>643</v>
      </c>
      <c r="D441" s="128" t="s">
        <v>20</v>
      </c>
      <c r="E441" s="128" t="s">
        <v>1643</v>
      </c>
      <c r="F441" s="128" t="s">
        <v>12</v>
      </c>
      <c r="G441" s="131">
        <v>23.4</v>
      </c>
      <c r="H441" s="15" t="s">
        <v>1644</v>
      </c>
      <c r="I441" s="15" t="s">
        <v>1645</v>
      </c>
    </row>
    <row r="442" spans="1:9" ht="39.950000000000003" hidden="1" customHeight="1">
      <c r="A442" s="128">
        <v>441</v>
      </c>
      <c r="B442" s="133" t="s">
        <v>645</v>
      </c>
      <c r="C442" s="8" t="s">
        <v>646</v>
      </c>
      <c r="D442" s="128" t="s">
        <v>20</v>
      </c>
      <c r="E442" s="128" t="s">
        <v>1646</v>
      </c>
      <c r="F442" s="128" t="s">
        <v>12</v>
      </c>
      <c r="G442" s="131">
        <v>23.4</v>
      </c>
      <c r="H442" s="15" t="s">
        <v>1647</v>
      </c>
      <c r="I442" s="15" t="s">
        <v>1648</v>
      </c>
    </row>
    <row r="443" spans="1:9" ht="39.950000000000003" hidden="1" customHeight="1">
      <c r="A443" s="128">
        <v>442</v>
      </c>
      <c r="B443" s="133" t="s">
        <v>645</v>
      </c>
      <c r="C443" s="8" t="s">
        <v>648</v>
      </c>
      <c r="D443" s="128" t="s">
        <v>20</v>
      </c>
      <c r="E443" s="128" t="s">
        <v>1646</v>
      </c>
      <c r="F443" s="128" t="s">
        <v>12</v>
      </c>
      <c r="G443" s="131">
        <v>29.8</v>
      </c>
      <c r="H443" s="15" t="s">
        <v>1649</v>
      </c>
      <c r="I443" s="15" t="s">
        <v>1650</v>
      </c>
    </row>
    <row r="444" spans="1:9" ht="39.950000000000003" hidden="1" customHeight="1">
      <c r="A444" s="128">
        <v>443</v>
      </c>
      <c r="B444" s="133" t="s">
        <v>645</v>
      </c>
      <c r="C444" s="8" t="s">
        <v>649</v>
      </c>
      <c r="D444" s="128" t="s">
        <v>20</v>
      </c>
      <c r="E444" s="128" t="s">
        <v>547</v>
      </c>
      <c r="F444" s="128" t="s">
        <v>650</v>
      </c>
      <c r="G444" s="131">
        <v>51</v>
      </c>
      <c r="H444" s="15" t="s">
        <v>1651</v>
      </c>
      <c r="I444" s="15" t="s">
        <v>1652</v>
      </c>
    </row>
    <row r="445" spans="1:9" ht="39.950000000000003" hidden="1" customHeight="1">
      <c r="A445" s="128">
        <v>444</v>
      </c>
      <c r="B445" s="133" t="s">
        <v>645</v>
      </c>
      <c r="C445" s="8" t="s">
        <v>651</v>
      </c>
      <c r="D445" s="128" t="s">
        <v>20</v>
      </c>
      <c r="E445" s="128" t="s">
        <v>547</v>
      </c>
      <c r="F445" s="128" t="s">
        <v>84</v>
      </c>
      <c r="G445" s="131">
        <v>49.6</v>
      </c>
      <c r="H445" s="15" t="s">
        <v>1653</v>
      </c>
      <c r="I445" s="15" t="s">
        <v>1654</v>
      </c>
    </row>
    <row r="446" spans="1:9" ht="39.950000000000003" hidden="1" customHeight="1">
      <c r="A446" s="128">
        <v>445</v>
      </c>
      <c r="B446" s="133" t="s">
        <v>645</v>
      </c>
      <c r="C446" s="8" t="s">
        <v>652</v>
      </c>
      <c r="D446" s="128" t="s">
        <v>20</v>
      </c>
      <c r="E446" s="128" t="s">
        <v>1643</v>
      </c>
      <c r="F446" s="128" t="s">
        <v>84</v>
      </c>
      <c r="G446" s="131">
        <v>64</v>
      </c>
      <c r="H446" s="15" t="s">
        <v>1655</v>
      </c>
      <c r="I446" s="15" t="s">
        <v>1656</v>
      </c>
    </row>
    <row r="447" spans="1:9" ht="39.950000000000003" hidden="1" customHeight="1">
      <c r="A447" s="128">
        <v>446</v>
      </c>
      <c r="B447" s="133" t="s">
        <v>645</v>
      </c>
      <c r="C447" s="8" t="s">
        <v>653</v>
      </c>
      <c r="D447" s="128" t="s">
        <v>20</v>
      </c>
      <c r="E447" s="128" t="s">
        <v>1657</v>
      </c>
      <c r="F447" s="128" t="s">
        <v>12</v>
      </c>
      <c r="G447" s="131">
        <v>36</v>
      </c>
      <c r="H447" s="15" t="s">
        <v>1658</v>
      </c>
      <c r="I447" s="15" t="s">
        <v>1659</v>
      </c>
    </row>
    <row r="448" spans="1:9" ht="39.950000000000003" hidden="1" customHeight="1">
      <c r="A448" s="128">
        <v>447</v>
      </c>
      <c r="B448" s="133" t="s">
        <v>645</v>
      </c>
      <c r="C448" s="8" t="s">
        <v>655</v>
      </c>
      <c r="D448" s="128" t="s">
        <v>20</v>
      </c>
      <c r="E448" s="128" t="s">
        <v>1660</v>
      </c>
      <c r="F448" s="128" t="s">
        <v>84</v>
      </c>
      <c r="G448" s="131">
        <v>28</v>
      </c>
      <c r="H448" s="15" t="s">
        <v>1661</v>
      </c>
      <c r="I448" s="15" t="s">
        <v>1662</v>
      </c>
    </row>
    <row r="449" spans="1:9" ht="39.950000000000003" hidden="1" customHeight="1">
      <c r="A449" s="128">
        <v>448</v>
      </c>
      <c r="B449" s="133" t="s">
        <v>645</v>
      </c>
      <c r="C449" s="8" t="s">
        <v>656</v>
      </c>
      <c r="D449" s="128" t="s">
        <v>250</v>
      </c>
      <c r="E449" s="128" t="s">
        <v>1663</v>
      </c>
      <c r="F449" s="128" t="s">
        <v>12</v>
      </c>
      <c r="G449" s="131">
        <v>12</v>
      </c>
      <c r="H449" s="15" t="s">
        <v>1664</v>
      </c>
      <c r="I449" s="15" t="s">
        <v>1665</v>
      </c>
    </row>
    <row r="450" spans="1:9" ht="39.950000000000003" hidden="1" customHeight="1">
      <c r="A450" s="128">
        <v>449</v>
      </c>
      <c r="B450" s="133" t="s">
        <v>659</v>
      </c>
      <c r="C450" s="8" t="s">
        <v>657</v>
      </c>
      <c r="D450" s="128" t="s">
        <v>30</v>
      </c>
      <c r="E450" s="128" t="s">
        <v>1666</v>
      </c>
      <c r="F450" s="128" t="s">
        <v>12</v>
      </c>
      <c r="G450" s="131">
        <v>80.900000000000006</v>
      </c>
      <c r="H450" s="15" t="s">
        <v>1667</v>
      </c>
      <c r="I450" s="15" t="s">
        <v>1668</v>
      </c>
    </row>
    <row r="451" spans="1:9" ht="39.950000000000003" hidden="1" customHeight="1">
      <c r="A451" s="128">
        <v>450</v>
      </c>
      <c r="B451" s="133" t="s">
        <v>659</v>
      </c>
      <c r="C451" s="8" t="s">
        <v>660</v>
      </c>
      <c r="D451" s="128" t="s">
        <v>30</v>
      </c>
      <c r="E451" s="128" t="s">
        <v>1666</v>
      </c>
      <c r="F451" s="128" t="s">
        <v>12</v>
      </c>
      <c r="G451" s="131">
        <v>96.3</v>
      </c>
      <c r="H451" s="15" t="s">
        <v>1669</v>
      </c>
      <c r="I451" s="15" t="s">
        <v>1670</v>
      </c>
    </row>
    <row r="452" spans="1:9" ht="39.950000000000003" hidden="1" customHeight="1">
      <c r="A452" s="128">
        <v>451</v>
      </c>
      <c r="B452" s="133" t="s">
        <v>659</v>
      </c>
      <c r="C452" s="8" t="s">
        <v>661</v>
      </c>
      <c r="D452" s="128" t="s">
        <v>33</v>
      </c>
      <c r="E452" s="128" t="s">
        <v>482</v>
      </c>
      <c r="F452" s="128" t="s">
        <v>12</v>
      </c>
      <c r="G452" s="131">
        <v>62.7</v>
      </c>
      <c r="H452" s="15" t="s">
        <v>1671</v>
      </c>
      <c r="I452" s="15" t="s">
        <v>1672</v>
      </c>
    </row>
    <row r="453" spans="1:9" ht="39.950000000000003" hidden="1" customHeight="1">
      <c r="A453" s="128">
        <v>452</v>
      </c>
      <c r="B453" s="133" t="s">
        <v>659</v>
      </c>
      <c r="C453" s="8" t="s">
        <v>662</v>
      </c>
      <c r="D453" s="128" t="s">
        <v>30</v>
      </c>
      <c r="E453" s="128" t="s">
        <v>1666</v>
      </c>
      <c r="F453" s="128" t="s">
        <v>12</v>
      </c>
      <c r="G453" s="150">
        <v>71.599999999999994</v>
      </c>
      <c r="H453" s="15" t="s">
        <v>1673</v>
      </c>
      <c r="I453" s="15" t="s">
        <v>1674</v>
      </c>
    </row>
    <row r="454" spans="1:9" hidden="1"/>
    <row r="455" spans="1:9" hidden="1"/>
    <row r="456" spans="1:9" hidden="1"/>
    <row r="457" spans="1:9" hidden="1"/>
    <row r="458" spans="1:9" hidden="1"/>
    <row r="459" spans="1:9" hidden="1">
      <c r="C459" s="23"/>
    </row>
  </sheetData>
  <autoFilter ref="C1:C459">
    <filterColumn colId="0">
      <filters>
        <filter val="活血消肿胶囊"/>
      </filters>
    </filterColumn>
  </autoFilter>
  <phoneticPr fontId="1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3"/>
  <sheetViews>
    <sheetView topLeftCell="A136" workbookViewId="0">
      <selection activeCell="C143" sqref="C143"/>
    </sheetView>
  </sheetViews>
  <sheetFormatPr defaultColWidth="9" defaultRowHeight="13.5"/>
  <cols>
    <col min="3" max="3" width="16.25" customWidth="1"/>
  </cols>
  <sheetData>
    <row r="1" spans="1:13" ht="40.5">
      <c r="A1" s="24" t="s">
        <v>712</v>
      </c>
      <c r="B1" s="7" t="s">
        <v>1</v>
      </c>
      <c r="C1" s="7" t="s">
        <v>2</v>
      </c>
      <c r="D1" s="7" t="s">
        <v>3</v>
      </c>
      <c r="E1" s="7" t="s">
        <v>4</v>
      </c>
      <c r="F1" s="7"/>
      <c r="G1" s="7" t="s">
        <v>5</v>
      </c>
      <c r="H1" s="25" t="s">
        <v>1675</v>
      </c>
      <c r="I1" s="33" t="s">
        <v>1676</v>
      </c>
      <c r="J1" s="34" t="s">
        <v>6</v>
      </c>
      <c r="K1" s="25" t="s">
        <v>1677</v>
      </c>
      <c r="L1" s="35" t="s">
        <v>1678</v>
      </c>
      <c r="M1" s="35" t="s">
        <v>1679</v>
      </c>
    </row>
    <row r="2" spans="1:13" ht="40.5">
      <c r="A2" s="26" t="s">
        <v>65</v>
      </c>
      <c r="B2" s="27">
        <v>1</v>
      </c>
      <c r="C2" s="27" t="s">
        <v>9</v>
      </c>
      <c r="D2" s="27" t="s">
        <v>10</v>
      </c>
      <c r="E2" s="27" t="s">
        <v>1680</v>
      </c>
      <c r="F2" s="27"/>
      <c r="G2" s="27" t="s">
        <v>12</v>
      </c>
      <c r="H2" s="28" t="s">
        <v>1681</v>
      </c>
      <c r="I2" s="36">
        <v>51</v>
      </c>
      <c r="J2" s="37">
        <v>50</v>
      </c>
      <c r="K2" s="38">
        <v>1.9607843137254902E-2</v>
      </c>
      <c r="L2" s="39"/>
      <c r="M2" s="39"/>
    </row>
    <row r="3" spans="1:13" ht="40.5">
      <c r="A3" s="29" t="s">
        <v>65</v>
      </c>
      <c r="B3" s="30">
        <v>2</v>
      </c>
      <c r="C3" s="30" t="s">
        <v>63</v>
      </c>
      <c r="D3" s="30" t="s">
        <v>10</v>
      </c>
      <c r="E3" s="30" t="s">
        <v>1682</v>
      </c>
      <c r="F3" s="30"/>
      <c r="G3" s="30" t="s">
        <v>12</v>
      </c>
      <c r="H3" s="31" t="s">
        <v>1681</v>
      </c>
      <c r="I3" s="40">
        <v>47</v>
      </c>
      <c r="J3" s="41">
        <v>41.36</v>
      </c>
      <c r="K3" s="42">
        <v>0.12</v>
      </c>
    </row>
    <row r="4" spans="1:13" ht="40.5">
      <c r="A4" s="29" t="s">
        <v>65</v>
      </c>
      <c r="B4" s="30">
        <v>3</v>
      </c>
      <c r="C4" s="30" t="s">
        <v>66</v>
      </c>
      <c r="D4" s="30" t="s">
        <v>67</v>
      </c>
      <c r="E4" s="30" t="s">
        <v>1683</v>
      </c>
      <c r="F4" s="30"/>
      <c r="G4" s="30" t="s">
        <v>12</v>
      </c>
      <c r="H4" s="31" t="s">
        <v>1681</v>
      </c>
      <c r="I4" s="40">
        <v>71</v>
      </c>
      <c r="J4" s="41">
        <v>61.8</v>
      </c>
      <c r="K4" s="42">
        <v>0.129577464788732</v>
      </c>
    </row>
    <row r="5" spans="1:13" ht="54">
      <c r="A5" s="29" t="s">
        <v>65</v>
      </c>
      <c r="B5" s="30">
        <v>4</v>
      </c>
      <c r="C5" s="30" t="s">
        <v>68</v>
      </c>
      <c r="D5" s="30" t="s">
        <v>10</v>
      </c>
      <c r="E5" s="30" t="s">
        <v>1684</v>
      </c>
      <c r="F5" s="30"/>
      <c r="G5" s="30" t="s">
        <v>12</v>
      </c>
      <c r="H5" s="31" t="s">
        <v>1681</v>
      </c>
      <c r="I5" s="40">
        <v>52</v>
      </c>
      <c r="J5" s="41">
        <v>45.24</v>
      </c>
      <c r="K5" s="42">
        <v>0.13</v>
      </c>
    </row>
    <row r="6" spans="1:13" ht="40.5">
      <c r="A6" s="29" t="s">
        <v>65</v>
      </c>
      <c r="B6" s="30">
        <v>5</v>
      </c>
      <c r="C6" s="30" t="s">
        <v>14</v>
      </c>
      <c r="D6" s="30" t="s">
        <v>15</v>
      </c>
      <c r="E6" s="30" t="s">
        <v>1685</v>
      </c>
      <c r="F6" s="30"/>
      <c r="G6" s="30" t="s">
        <v>12</v>
      </c>
      <c r="H6" s="31" t="s">
        <v>1681</v>
      </c>
      <c r="I6" s="40">
        <v>47</v>
      </c>
      <c r="J6" s="41">
        <v>40.89</v>
      </c>
      <c r="K6" s="42">
        <v>0.13</v>
      </c>
    </row>
    <row r="7" spans="1:13" ht="40.5">
      <c r="A7" s="29" t="s">
        <v>65</v>
      </c>
      <c r="B7" s="30">
        <v>6</v>
      </c>
      <c r="C7" s="30" t="s">
        <v>17</v>
      </c>
      <c r="D7" s="30" t="s">
        <v>15</v>
      </c>
      <c r="E7" s="30" t="s">
        <v>1686</v>
      </c>
      <c r="F7" s="30"/>
      <c r="G7" s="30" t="s">
        <v>12</v>
      </c>
      <c r="H7" s="31" t="s">
        <v>1681</v>
      </c>
      <c r="I7" s="40">
        <v>50</v>
      </c>
      <c r="J7" s="41">
        <v>43.5</v>
      </c>
      <c r="K7" s="42">
        <v>0.13</v>
      </c>
    </row>
    <row r="8" spans="1:13" ht="40.5">
      <c r="A8" s="26" t="s">
        <v>65</v>
      </c>
      <c r="B8" s="27">
        <v>7</v>
      </c>
      <c r="C8" s="27" t="s">
        <v>19</v>
      </c>
      <c r="D8" s="27" t="s">
        <v>20</v>
      </c>
      <c r="E8" s="27" t="s">
        <v>1687</v>
      </c>
      <c r="F8" s="27"/>
      <c r="G8" s="27" t="s">
        <v>12</v>
      </c>
      <c r="H8" s="28" t="s">
        <v>1681</v>
      </c>
      <c r="I8" s="36">
        <v>50</v>
      </c>
      <c r="J8" s="37">
        <v>43.5</v>
      </c>
      <c r="K8" s="38">
        <v>0.13</v>
      </c>
      <c r="L8" s="39"/>
      <c r="M8" s="39"/>
    </row>
    <row r="9" spans="1:13" ht="40.5">
      <c r="A9" s="29" t="s">
        <v>65</v>
      </c>
      <c r="B9" s="30">
        <v>8</v>
      </c>
      <c r="C9" s="30" t="s">
        <v>69</v>
      </c>
      <c r="D9" s="30" t="s">
        <v>70</v>
      </c>
      <c r="E9" s="30" t="s">
        <v>1688</v>
      </c>
      <c r="F9" s="30"/>
      <c r="G9" s="30" t="s">
        <v>12</v>
      </c>
      <c r="H9" s="31" t="s">
        <v>1681</v>
      </c>
      <c r="I9" s="40">
        <v>39</v>
      </c>
      <c r="J9" s="41">
        <v>33.93</v>
      </c>
      <c r="K9" s="42">
        <v>0.13</v>
      </c>
    </row>
    <row r="10" spans="1:13" ht="40.5">
      <c r="A10" s="29" t="s">
        <v>65</v>
      </c>
      <c r="B10" s="30">
        <v>9</v>
      </c>
      <c r="C10" s="30" t="s">
        <v>22</v>
      </c>
      <c r="D10" s="30" t="s">
        <v>20</v>
      </c>
      <c r="E10" s="30" t="s">
        <v>1689</v>
      </c>
      <c r="F10" s="30"/>
      <c r="G10" s="30" t="s">
        <v>12</v>
      </c>
      <c r="H10" s="31" t="s">
        <v>1681</v>
      </c>
      <c r="I10" s="40">
        <v>45</v>
      </c>
      <c r="J10" s="41">
        <v>39.15</v>
      </c>
      <c r="K10" s="42">
        <v>0.13</v>
      </c>
    </row>
    <row r="11" spans="1:13" ht="40.5">
      <c r="A11" s="29" t="s">
        <v>65</v>
      </c>
      <c r="B11" s="30">
        <v>10</v>
      </c>
      <c r="C11" s="30" t="s">
        <v>24</v>
      </c>
      <c r="D11" s="30" t="s">
        <v>20</v>
      </c>
      <c r="E11" s="30" t="s">
        <v>1689</v>
      </c>
      <c r="F11" s="30"/>
      <c r="G11" s="32" t="s">
        <v>12</v>
      </c>
      <c r="H11" s="31" t="s">
        <v>1681</v>
      </c>
      <c r="I11" s="40">
        <v>43</v>
      </c>
      <c r="J11" s="41">
        <v>37.409999999999997</v>
      </c>
      <c r="K11" s="42">
        <v>0.13</v>
      </c>
    </row>
    <row r="12" spans="1:13" ht="40.5">
      <c r="A12" s="26" t="s">
        <v>65</v>
      </c>
      <c r="B12" s="27">
        <v>11</v>
      </c>
      <c r="C12" s="27" t="s">
        <v>25</v>
      </c>
      <c r="D12" s="27" t="s">
        <v>10</v>
      </c>
      <c r="E12" s="27" t="s">
        <v>324</v>
      </c>
      <c r="F12" s="27"/>
      <c r="G12" s="27" t="s">
        <v>12</v>
      </c>
      <c r="H12" s="28" t="s">
        <v>1681</v>
      </c>
      <c r="I12" s="36">
        <v>63</v>
      </c>
      <c r="J12" s="37">
        <v>54.8</v>
      </c>
      <c r="K12" s="38">
        <v>0.13015873015873</v>
      </c>
      <c r="L12" s="39"/>
      <c r="M12" s="39"/>
    </row>
    <row r="13" spans="1:13" ht="40.5">
      <c r="A13" s="29" t="s">
        <v>65</v>
      </c>
      <c r="B13" s="30">
        <v>12</v>
      </c>
      <c r="C13" s="30" t="s">
        <v>72</v>
      </c>
      <c r="D13" s="30" t="s">
        <v>20</v>
      </c>
      <c r="E13" s="30" t="s">
        <v>1690</v>
      </c>
      <c r="F13" s="30"/>
      <c r="G13" s="30" t="s">
        <v>12</v>
      </c>
      <c r="H13" s="31" t="s">
        <v>1681</v>
      </c>
      <c r="I13" s="40">
        <v>138</v>
      </c>
      <c r="J13" s="41">
        <v>120</v>
      </c>
      <c r="K13" s="42">
        <v>0.13043478260869601</v>
      </c>
    </row>
    <row r="14" spans="1:13" ht="40.5">
      <c r="A14" s="29" t="s">
        <v>65</v>
      </c>
      <c r="B14" s="30">
        <v>13</v>
      </c>
      <c r="C14" s="30" t="s">
        <v>26</v>
      </c>
      <c r="D14" s="30" t="s">
        <v>10</v>
      </c>
      <c r="E14" s="30" t="s">
        <v>1691</v>
      </c>
      <c r="F14" s="30"/>
      <c r="G14" s="30" t="s">
        <v>12</v>
      </c>
      <c r="H14" s="31" t="s">
        <v>1681</v>
      </c>
      <c r="I14" s="40">
        <v>72</v>
      </c>
      <c r="J14" s="41">
        <v>62.6</v>
      </c>
      <c r="K14" s="42">
        <v>0.13055555555555601</v>
      </c>
    </row>
    <row r="15" spans="1:13" ht="40.5">
      <c r="A15" s="29" t="s">
        <v>65</v>
      </c>
      <c r="B15" s="30">
        <v>14</v>
      </c>
      <c r="C15" s="30" t="s">
        <v>28</v>
      </c>
      <c r="D15" s="30" t="s">
        <v>10</v>
      </c>
      <c r="E15" s="30" t="s">
        <v>1691</v>
      </c>
      <c r="F15" s="30"/>
      <c r="G15" s="30" t="s">
        <v>12</v>
      </c>
      <c r="H15" s="31" t="s">
        <v>1681</v>
      </c>
      <c r="I15" s="40">
        <v>52</v>
      </c>
      <c r="J15" s="41">
        <v>45.2</v>
      </c>
      <c r="K15" s="42">
        <v>0.130769230769231</v>
      </c>
    </row>
    <row r="16" spans="1:13" ht="40.5">
      <c r="A16" s="29" t="s">
        <v>65</v>
      </c>
      <c r="B16" s="30">
        <v>15</v>
      </c>
      <c r="C16" s="30" t="s">
        <v>74</v>
      </c>
      <c r="D16" s="30" t="s">
        <v>10</v>
      </c>
      <c r="E16" s="30" t="s">
        <v>1692</v>
      </c>
      <c r="F16" s="30"/>
      <c r="G16" s="30" t="s">
        <v>12</v>
      </c>
      <c r="H16" s="31" t="s">
        <v>1681</v>
      </c>
      <c r="I16" s="40">
        <v>81</v>
      </c>
      <c r="J16" s="41">
        <v>69.7</v>
      </c>
      <c r="K16" s="42">
        <v>0.139506172839506</v>
      </c>
    </row>
    <row r="17" spans="1:11" ht="40.5">
      <c r="A17" s="29" t="s">
        <v>65</v>
      </c>
      <c r="B17" s="30">
        <v>16</v>
      </c>
      <c r="C17" s="30" t="s">
        <v>75</v>
      </c>
      <c r="D17" s="30" t="s">
        <v>10</v>
      </c>
      <c r="E17" s="30" t="s">
        <v>1682</v>
      </c>
      <c r="F17" s="30"/>
      <c r="G17" s="30" t="s">
        <v>12</v>
      </c>
      <c r="H17" s="31" t="s">
        <v>1681</v>
      </c>
      <c r="I17" s="40">
        <v>91</v>
      </c>
      <c r="J17" s="41">
        <v>78.3</v>
      </c>
      <c r="K17" s="42">
        <v>0.13956043956044001</v>
      </c>
    </row>
    <row r="18" spans="1:11" ht="40.5">
      <c r="A18" s="29" t="s">
        <v>65</v>
      </c>
      <c r="B18" s="30">
        <v>17</v>
      </c>
      <c r="C18" s="30" t="s">
        <v>29</v>
      </c>
      <c r="D18" s="30" t="s">
        <v>30</v>
      </c>
      <c r="E18" s="30" t="s">
        <v>1691</v>
      </c>
      <c r="F18" s="30"/>
      <c r="G18" s="30" t="s">
        <v>12</v>
      </c>
      <c r="H18" s="31" t="s">
        <v>1681</v>
      </c>
      <c r="I18" s="40">
        <v>63</v>
      </c>
      <c r="J18" s="41">
        <v>54.2</v>
      </c>
      <c r="K18" s="42">
        <v>0.13968253968253999</v>
      </c>
    </row>
    <row r="19" spans="1:11" ht="40.5">
      <c r="A19" s="26" t="s">
        <v>65</v>
      </c>
      <c r="B19" s="27">
        <v>18</v>
      </c>
      <c r="C19" s="27" t="s">
        <v>77</v>
      </c>
      <c r="D19" s="27" t="s">
        <v>67</v>
      </c>
      <c r="E19" s="27" t="s">
        <v>1693</v>
      </c>
      <c r="F19" s="27"/>
      <c r="G19" s="27" t="s">
        <v>12</v>
      </c>
      <c r="H19" s="28" t="s">
        <v>1681</v>
      </c>
      <c r="I19" s="36">
        <v>63</v>
      </c>
      <c r="J19" s="37">
        <v>54.2</v>
      </c>
      <c r="K19" s="38">
        <v>0.13968253968253999</v>
      </c>
    </row>
    <row r="20" spans="1:11" ht="40.5">
      <c r="A20" s="26" t="s">
        <v>65</v>
      </c>
      <c r="B20" s="27">
        <v>19</v>
      </c>
      <c r="C20" s="27" t="s">
        <v>32</v>
      </c>
      <c r="D20" s="27" t="s">
        <v>33</v>
      </c>
      <c r="E20" s="27" t="s">
        <v>186</v>
      </c>
      <c r="F20" s="27"/>
      <c r="G20" s="27" t="s">
        <v>12</v>
      </c>
      <c r="H20" s="28" t="s">
        <v>1681</v>
      </c>
      <c r="I20" s="36">
        <v>47</v>
      </c>
      <c r="J20" s="37">
        <v>40.42</v>
      </c>
      <c r="K20" s="38">
        <v>0.14000000000000001</v>
      </c>
    </row>
    <row r="21" spans="1:11" ht="40.5">
      <c r="A21" s="29" t="s">
        <v>65</v>
      </c>
      <c r="B21" s="30">
        <v>20</v>
      </c>
      <c r="C21" s="30" t="s">
        <v>79</v>
      </c>
      <c r="D21" s="30" t="s">
        <v>33</v>
      </c>
      <c r="E21" s="30" t="s">
        <v>1686</v>
      </c>
      <c r="F21" s="30"/>
      <c r="G21" s="30" t="s">
        <v>12</v>
      </c>
      <c r="H21" s="31" t="s">
        <v>1681</v>
      </c>
      <c r="I21" s="40">
        <v>46</v>
      </c>
      <c r="J21" s="41">
        <v>39.56</v>
      </c>
      <c r="K21" s="42">
        <v>0.14000000000000001</v>
      </c>
    </row>
    <row r="22" spans="1:11" ht="40.5">
      <c r="A22" s="29" t="s">
        <v>65</v>
      </c>
      <c r="B22" s="30">
        <v>21</v>
      </c>
      <c r="C22" s="30" t="s">
        <v>80</v>
      </c>
      <c r="D22" s="30" t="s">
        <v>33</v>
      </c>
      <c r="E22" s="30" t="s">
        <v>1686</v>
      </c>
      <c r="F22" s="30"/>
      <c r="G22" s="30" t="s">
        <v>12</v>
      </c>
      <c r="H22" s="31" t="s">
        <v>1681</v>
      </c>
      <c r="I22" s="40">
        <v>49</v>
      </c>
      <c r="J22" s="41">
        <v>42.14</v>
      </c>
      <c r="K22" s="42">
        <v>0.14000000000000001</v>
      </c>
    </row>
    <row r="23" spans="1:11" ht="40.5">
      <c r="A23" s="29" t="s">
        <v>65</v>
      </c>
      <c r="B23" s="30">
        <v>22</v>
      </c>
      <c r="C23" s="30" t="s">
        <v>81</v>
      </c>
      <c r="D23" s="30" t="s">
        <v>82</v>
      </c>
      <c r="E23" s="30" t="s">
        <v>1694</v>
      </c>
      <c r="F23" s="30"/>
      <c r="G23" s="30" t="s">
        <v>84</v>
      </c>
      <c r="H23" s="31" t="s">
        <v>1681</v>
      </c>
      <c r="I23" s="40">
        <v>34</v>
      </c>
      <c r="J23" s="41">
        <v>29.24</v>
      </c>
      <c r="K23" s="42">
        <v>0.14000000000000001</v>
      </c>
    </row>
    <row r="24" spans="1:11" ht="40.5">
      <c r="A24" s="29" t="s">
        <v>65</v>
      </c>
      <c r="B24" s="30">
        <v>23</v>
      </c>
      <c r="C24" s="30" t="s">
        <v>85</v>
      </c>
      <c r="D24" s="30" t="s">
        <v>70</v>
      </c>
      <c r="E24" s="30" t="s">
        <v>1688</v>
      </c>
      <c r="F24" s="30"/>
      <c r="G24" s="30" t="s">
        <v>12</v>
      </c>
      <c r="H24" s="31" t="s">
        <v>1681</v>
      </c>
      <c r="I24" s="40">
        <v>42</v>
      </c>
      <c r="J24" s="41">
        <v>36.119999999999997</v>
      </c>
      <c r="K24" s="42">
        <v>0.14000000000000001</v>
      </c>
    </row>
    <row r="25" spans="1:11" ht="40.5">
      <c r="A25" s="29" t="s">
        <v>65</v>
      </c>
      <c r="B25" s="30">
        <v>24</v>
      </c>
      <c r="C25" s="30" t="s">
        <v>34</v>
      </c>
      <c r="D25" s="30" t="s">
        <v>33</v>
      </c>
      <c r="E25" s="30" t="s">
        <v>1686</v>
      </c>
      <c r="F25" s="30"/>
      <c r="G25" s="30" t="s">
        <v>12</v>
      </c>
      <c r="H25" s="31" t="s">
        <v>1681</v>
      </c>
      <c r="I25" s="40">
        <v>42</v>
      </c>
      <c r="J25" s="41">
        <v>36.119999999999997</v>
      </c>
      <c r="K25" s="42">
        <v>0.14000000000000001</v>
      </c>
    </row>
    <row r="26" spans="1:11" ht="40.5">
      <c r="A26" s="26" t="s">
        <v>65</v>
      </c>
      <c r="B26" s="27">
        <v>25</v>
      </c>
      <c r="C26" s="27" t="s">
        <v>35</v>
      </c>
      <c r="D26" s="27" t="s">
        <v>20</v>
      </c>
      <c r="E26" s="27" t="s">
        <v>1695</v>
      </c>
      <c r="F26" s="27"/>
      <c r="G26" s="27" t="s">
        <v>12</v>
      </c>
      <c r="H26" s="28" t="s">
        <v>1681</v>
      </c>
      <c r="I26" s="36">
        <v>42</v>
      </c>
      <c r="J26" s="37">
        <v>36.119999999999997</v>
      </c>
      <c r="K26" s="38">
        <v>0.14000000000000001</v>
      </c>
    </row>
    <row r="27" spans="1:11" ht="40.5">
      <c r="A27" s="26" t="s">
        <v>65</v>
      </c>
      <c r="B27" s="27">
        <v>26</v>
      </c>
      <c r="C27" s="27" t="s">
        <v>86</v>
      </c>
      <c r="D27" s="27" t="s">
        <v>10</v>
      </c>
      <c r="E27" s="27" t="s">
        <v>1696</v>
      </c>
      <c r="F27" s="27"/>
      <c r="G27" s="27" t="s">
        <v>12</v>
      </c>
      <c r="H27" s="28" t="s">
        <v>1681</v>
      </c>
      <c r="I27" s="36">
        <v>59</v>
      </c>
      <c r="J27" s="37">
        <v>50.7</v>
      </c>
      <c r="K27" s="38">
        <v>0.140677966101695</v>
      </c>
    </row>
    <row r="28" spans="1:11" ht="40.5">
      <c r="A28" s="26" t="s">
        <v>65</v>
      </c>
      <c r="B28" s="27">
        <v>27</v>
      </c>
      <c r="C28" s="27" t="s">
        <v>36</v>
      </c>
      <c r="D28" s="27" t="s">
        <v>20</v>
      </c>
      <c r="E28" s="27" t="s">
        <v>1687</v>
      </c>
      <c r="F28" s="27"/>
      <c r="G28" s="27" t="s">
        <v>12</v>
      </c>
      <c r="H28" s="28" t="s">
        <v>1681</v>
      </c>
      <c r="I28" s="36">
        <v>140</v>
      </c>
      <c r="J28" s="37">
        <v>120</v>
      </c>
      <c r="K28" s="38">
        <v>0.14285714285714299</v>
      </c>
    </row>
    <row r="29" spans="1:11" ht="40.5">
      <c r="A29" s="26" t="s">
        <v>65</v>
      </c>
      <c r="B29" s="27">
        <v>28</v>
      </c>
      <c r="C29" s="27" t="s">
        <v>88</v>
      </c>
      <c r="D29" s="27" t="s">
        <v>20</v>
      </c>
      <c r="E29" s="27" t="s">
        <v>508</v>
      </c>
      <c r="F29" s="27"/>
      <c r="G29" s="27" t="s">
        <v>12</v>
      </c>
      <c r="H29" s="28" t="s">
        <v>1681</v>
      </c>
      <c r="I29" s="36">
        <v>39</v>
      </c>
      <c r="J29" s="37">
        <v>33.200000000000003</v>
      </c>
      <c r="K29" s="38">
        <v>0.14871794871794899</v>
      </c>
    </row>
    <row r="30" spans="1:11" ht="40.5">
      <c r="A30" s="26" t="s">
        <v>65</v>
      </c>
      <c r="B30" s="27">
        <v>29</v>
      </c>
      <c r="C30" s="27" t="s">
        <v>37</v>
      </c>
      <c r="D30" s="27" t="s">
        <v>10</v>
      </c>
      <c r="E30" s="27" t="s">
        <v>498</v>
      </c>
      <c r="F30" s="27"/>
      <c r="G30" s="27" t="s">
        <v>12</v>
      </c>
      <c r="H30" s="28" t="s">
        <v>1681</v>
      </c>
      <c r="I30" s="36">
        <v>69</v>
      </c>
      <c r="J30" s="37">
        <v>58.7</v>
      </c>
      <c r="K30" s="38">
        <v>0.149275362318841</v>
      </c>
    </row>
    <row r="31" spans="1:11" ht="40.5">
      <c r="A31" s="29" t="s">
        <v>65</v>
      </c>
      <c r="B31" s="30">
        <v>30</v>
      </c>
      <c r="C31" s="30" t="s">
        <v>89</v>
      </c>
      <c r="D31" s="30" t="s">
        <v>67</v>
      </c>
      <c r="E31" s="30" t="s">
        <v>1697</v>
      </c>
      <c r="F31" s="30"/>
      <c r="G31" s="30" t="s">
        <v>12</v>
      </c>
      <c r="H31" s="31" t="s">
        <v>1681</v>
      </c>
      <c r="I31" s="40">
        <v>52</v>
      </c>
      <c r="J31" s="41">
        <v>44.2</v>
      </c>
      <c r="K31" s="42">
        <v>0.15</v>
      </c>
    </row>
    <row r="32" spans="1:11" ht="40.5">
      <c r="A32" s="26" t="s">
        <v>65</v>
      </c>
      <c r="B32" s="27">
        <v>31</v>
      </c>
      <c r="C32" s="27" t="s">
        <v>91</v>
      </c>
      <c r="D32" s="27" t="s">
        <v>10</v>
      </c>
      <c r="E32" s="27" t="s">
        <v>324</v>
      </c>
      <c r="F32" s="27"/>
      <c r="G32" s="27" t="s">
        <v>12</v>
      </c>
      <c r="H32" s="28" t="s">
        <v>1681</v>
      </c>
      <c r="I32" s="36">
        <v>51</v>
      </c>
      <c r="J32" s="37">
        <v>43.35</v>
      </c>
      <c r="K32" s="38">
        <v>0.15</v>
      </c>
    </row>
    <row r="33" spans="1:11" ht="40.5">
      <c r="A33" s="29" t="s">
        <v>65</v>
      </c>
      <c r="B33" s="30">
        <v>32</v>
      </c>
      <c r="C33" s="30" t="s">
        <v>92</v>
      </c>
      <c r="D33" s="30" t="s">
        <v>20</v>
      </c>
      <c r="E33" s="30" t="s">
        <v>1689</v>
      </c>
      <c r="F33" s="30"/>
      <c r="G33" s="30" t="s">
        <v>12</v>
      </c>
      <c r="H33" s="31" t="s">
        <v>1681</v>
      </c>
      <c r="I33" s="40">
        <v>40</v>
      </c>
      <c r="J33" s="41">
        <v>34</v>
      </c>
      <c r="K33" s="42">
        <v>0.15</v>
      </c>
    </row>
    <row r="34" spans="1:11" ht="40.5">
      <c r="A34" s="29" t="s">
        <v>65</v>
      </c>
      <c r="B34" s="30">
        <v>33</v>
      </c>
      <c r="C34" s="30" t="s">
        <v>93</v>
      </c>
      <c r="D34" s="30" t="s">
        <v>10</v>
      </c>
      <c r="E34" s="30" t="s">
        <v>1698</v>
      </c>
      <c r="F34" s="30"/>
      <c r="G34" s="30" t="s">
        <v>12</v>
      </c>
      <c r="H34" s="31" t="s">
        <v>1681</v>
      </c>
      <c r="I34" s="40">
        <v>64</v>
      </c>
      <c r="J34" s="41">
        <v>54.4</v>
      </c>
      <c r="K34" s="42">
        <v>0.15</v>
      </c>
    </row>
    <row r="35" spans="1:11" ht="40.5">
      <c r="A35" s="29" t="s">
        <v>65</v>
      </c>
      <c r="B35" s="30">
        <v>34</v>
      </c>
      <c r="C35" s="30" t="s">
        <v>95</v>
      </c>
      <c r="D35" s="30" t="s">
        <v>10</v>
      </c>
      <c r="E35" s="30" t="s">
        <v>1691</v>
      </c>
      <c r="F35" s="30"/>
      <c r="G35" s="30" t="s">
        <v>12</v>
      </c>
      <c r="H35" s="31" t="s">
        <v>1681</v>
      </c>
      <c r="I35" s="40">
        <v>78</v>
      </c>
      <c r="J35" s="41">
        <v>66.3</v>
      </c>
      <c r="K35" s="42">
        <v>0.15</v>
      </c>
    </row>
    <row r="36" spans="1:11" ht="40.5">
      <c r="A36" s="29" t="s">
        <v>65</v>
      </c>
      <c r="B36" s="30">
        <v>35</v>
      </c>
      <c r="C36" s="30" t="s">
        <v>96</v>
      </c>
      <c r="D36" s="30" t="s">
        <v>82</v>
      </c>
      <c r="E36" s="30" t="s">
        <v>1694</v>
      </c>
      <c r="F36" s="30"/>
      <c r="G36" s="30" t="s">
        <v>12</v>
      </c>
      <c r="H36" s="31" t="s">
        <v>1681</v>
      </c>
      <c r="I36" s="40">
        <v>36</v>
      </c>
      <c r="J36" s="41">
        <v>30.6</v>
      </c>
      <c r="K36" s="42">
        <v>0.15</v>
      </c>
    </row>
    <row r="37" spans="1:11" ht="40.5">
      <c r="A37" s="29" t="s">
        <v>65</v>
      </c>
      <c r="B37" s="30">
        <v>36</v>
      </c>
      <c r="C37" s="30" t="s">
        <v>39</v>
      </c>
      <c r="D37" s="30" t="s">
        <v>20</v>
      </c>
      <c r="E37" s="30" t="s">
        <v>1689</v>
      </c>
      <c r="F37" s="30"/>
      <c r="G37" s="30" t="s">
        <v>12</v>
      </c>
      <c r="H37" s="31" t="s">
        <v>1681</v>
      </c>
      <c r="I37" s="40">
        <v>47</v>
      </c>
      <c r="J37" s="41">
        <v>39.950000000000003</v>
      </c>
      <c r="K37" s="42">
        <v>0.15</v>
      </c>
    </row>
    <row r="38" spans="1:11" ht="40.5">
      <c r="A38" s="29" t="s">
        <v>65</v>
      </c>
      <c r="B38" s="30">
        <v>37</v>
      </c>
      <c r="C38" s="30" t="s">
        <v>40</v>
      </c>
      <c r="D38" s="30" t="s">
        <v>20</v>
      </c>
      <c r="E38" s="30" t="s">
        <v>1689</v>
      </c>
      <c r="F38" s="30"/>
      <c r="G38" s="30" t="s">
        <v>12</v>
      </c>
      <c r="H38" s="31" t="s">
        <v>1681</v>
      </c>
      <c r="I38" s="40">
        <v>47</v>
      </c>
      <c r="J38" s="41">
        <v>39.950000000000003</v>
      </c>
      <c r="K38" s="42">
        <v>0.15</v>
      </c>
    </row>
    <row r="39" spans="1:11" ht="40.5">
      <c r="A39" s="29" t="s">
        <v>65</v>
      </c>
      <c r="B39" s="30">
        <v>38</v>
      </c>
      <c r="C39" s="30" t="s">
        <v>41</v>
      </c>
      <c r="D39" s="30" t="s">
        <v>20</v>
      </c>
      <c r="E39" s="30" t="s">
        <v>1689</v>
      </c>
      <c r="F39" s="30"/>
      <c r="G39" s="30" t="s">
        <v>12</v>
      </c>
      <c r="H39" s="31" t="s">
        <v>1681</v>
      </c>
      <c r="I39" s="40">
        <v>43</v>
      </c>
      <c r="J39" s="41">
        <v>36.549999999999997</v>
      </c>
      <c r="K39" s="42">
        <v>0.15</v>
      </c>
    </row>
    <row r="40" spans="1:11" ht="54">
      <c r="A40" s="29" t="s">
        <v>65</v>
      </c>
      <c r="B40" s="30">
        <v>39</v>
      </c>
      <c r="C40" s="30" t="s">
        <v>97</v>
      </c>
      <c r="D40" s="30" t="s">
        <v>10</v>
      </c>
      <c r="E40" s="30" t="s">
        <v>1699</v>
      </c>
      <c r="F40" s="30"/>
      <c r="G40" s="30" t="s">
        <v>12</v>
      </c>
      <c r="H40" s="31" t="s">
        <v>1681</v>
      </c>
      <c r="I40" s="40">
        <v>121</v>
      </c>
      <c r="J40" s="41">
        <v>102.8</v>
      </c>
      <c r="K40" s="42">
        <v>0.15041322314049599</v>
      </c>
    </row>
    <row r="41" spans="1:11" ht="40.5">
      <c r="A41" s="29" t="s">
        <v>65</v>
      </c>
      <c r="B41" s="30">
        <v>40</v>
      </c>
      <c r="C41" s="30" t="s">
        <v>42</v>
      </c>
      <c r="D41" s="30" t="s">
        <v>10</v>
      </c>
      <c r="E41" s="30" t="s">
        <v>1691</v>
      </c>
      <c r="F41" s="30"/>
      <c r="G41" s="30" t="s">
        <v>12</v>
      </c>
      <c r="H41" s="31" t="s">
        <v>1681</v>
      </c>
      <c r="I41" s="40">
        <v>55</v>
      </c>
      <c r="J41" s="41">
        <v>46.7</v>
      </c>
      <c r="K41" s="42">
        <v>0.15090909090909099</v>
      </c>
    </row>
    <row r="42" spans="1:11" ht="40.5">
      <c r="A42" s="29" t="s">
        <v>65</v>
      </c>
      <c r="B42" s="30">
        <v>41</v>
      </c>
      <c r="C42" s="30" t="s">
        <v>99</v>
      </c>
      <c r="D42" s="30" t="s">
        <v>20</v>
      </c>
      <c r="E42" s="30" t="s">
        <v>1690</v>
      </c>
      <c r="F42" s="30"/>
      <c r="G42" s="30" t="s">
        <v>12</v>
      </c>
      <c r="H42" s="31" t="s">
        <v>1681</v>
      </c>
      <c r="I42" s="40">
        <v>54</v>
      </c>
      <c r="J42" s="41">
        <v>45.4</v>
      </c>
      <c r="K42" s="42">
        <v>0.15925925925925899</v>
      </c>
    </row>
    <row r="43" spans="1:11" ht="40.5">
      <c r="A43" s="29" t="s">
        <v>65</v>
      </c>
      <c r="B43" s="30">
        <v>42</v>
      </c>
      <c r="C43" s="30" t="s">
        <v>43</v>
      </c>
      <c r="D43" s="30" t="s">
        <v>20</v>
      </c>
      <c r="E43" s="30" t="s">
        <v>1689</v>
      </c>
      <c r="F43" s="30"/>
      <c r="G43" s="30" t="s">
        <v>12</v>
      </c>
      <c r="H43" s="31" t="s">
        <v>1681</v>
      </c>
      <c r="I43" s="40">
        <v>64</v>
      </c>
      <c r="J43" s="41">
        <v>53.8</v>
      </c>
      <c r="K43" s="42">
        <v>0.15937499999999999</v>
      </c>
    </row>
    <row r="44" spans="1:11" ht="40.5">
      <c r="A44" s="29" t="s">
        <v>65</v>
      </c>
      <c r="B44" s="30">
        <v>43</v>
      </c>
      <c r="C44" s="30" t="s">
        <v>44</v>
      </c>
      <c r="D44" s="30" t="s">
        <v>33</v>
      </c>
      <c r="E44" s="30" t="s">
        <v>1686</v>
      </c>
      <c r="F44" s="30"/>
      <c r="G44" s="30" t="s">
        <v>12</v>
      </c>
      <c r="H44" s="31" t="s">
        <v>1681</v>
      </c>
      <c r="I44" s="40">
        <v>42</v>
      </c>
      <c r="J44" s="41">
        <v>35.28</v>
      </c>
      <c r="K44" s="42">
        <v>0.16</v>
      </c>
    </row>
    <row r="45" spans="1:11" ht="40.5">
      <c r="A45" s="26" t="s">
        <v>65</v>
      </c>
      <c r="B45" s="27">
        <v>44</v>
      </c>
      <c r="C45" s="27" t="s">
        <v>100</v>
      </c>
      <c r="D45" s="27" t="s">
        <v>10</v>
      </c>
      <c r="E45" s="27" t="s">
        <v>324</v>
      </c>
      <c r="F45" s="27"/>
      <c r="G45" s="27" t="s">
        <v>12</v>
      </c>
      <c r="H45" s="28" t="s">
        <v>1681</v>
      </c>
      <c r="I45" s="36">
        <v>40</v>
      </c>
      <c r="J45" s="37">
        <v>33.6</v>
      </c>
      <c r="K45" s="38">
        <v>0.16</v>
      </c>
    </row>
    <row r="46" spans="1:11" ht="40.5">
      <c r="A46" s="29" t="s">
        <v>65</v>
      </c>
      <c r="B46" s="30">
        <v>45</v>
      </c>
      <c r="C46" s="30" t="s">
        <v>101</v>
      </c>
      <c r="D46" s="30" t="s">
        <v>30</v>
      </c>
      <c r="E46" s="30" t="s">
        <v>1700</v>
      </c>
      <c r="F46" s="30"/>
      <c r="G46" s="30" t="s">
        <v>12</v>
      </c>
      <c r="H46" s="31" t="s">
        <v>1681</v>
      </c>
      <c r="I46" s="40">
        <v>35</v>
      </c>
      <c r="J46" s="41">
        <v>29.4</v>
      </c>
      <c r="K46" s="42">
        <v>0.16</v>
      </c>
    </row>
    <row r="47" spans="1:11" ht="40.5">
      <c r="A47" s="26" t="s">
        <v>65</v>
      </c>
      <c r="B47" s="27">
        <v>46</v>
      </c>
      <c r="C47" s="27" t="s">
        <v>103</v>
      </c>
      <c r="D47" s="27" t="s">
        <v>10</v>
      </c>
      <c r="E47" s="27" t="s">
        <v>1701</v>
      </c>
      <c r="F47" s="27"/>
      <c r="G47" s="27" t="s">
        <v>12</v>
      </c>
      <c r="H47" s="28" t="s">
        <v>1681</v>
      </c>
      <c r="I47" s="36">
        <v>90</v>
      </c>
      <c r="J47" s="37">
        <v>75.599999999999994</v>
      </c>
      <c r="K47" s="38">
        <v>0.16</v>
      </c>
    </row>
    <row r="48" spans="1:11" ht="40.5">
      <c r="A48" s="26" t="s">
        <v>65</v>
      </c>
      <c r="B48" s="27">
        <v>47</v>
      </c>
      <c r="C48" s="27" t="s">
        <v>104</v>
      </c>
      <c r="D48" s="27" t="s">
        <v>67</v>
      </c>
      <c r="E48" s="27" t="s">
        <v>837</v>
      </c>
      <c r="F48" s="27"/>
      <c r="G48" s="27" t="s">
        <v>84</v>
      </c>
      <c r="H48" s="28" t="s">
        <v>1681</v>
      </c>
      <c r="I48" s="36">
        <v>51</v>
      </c>
      <c r="J48" s="37">
        <v>42.84</v>
      </c>
      <c r="K48" s="38">
        <v>0.16</v>
      </c>
    </row>
    <row r="49" spans="1:11" ht="40.5">
      <c r="A49" s="29" t="s">
        <v>65</v>
      </c>
      <c r="B49" s="30">
        <v>48</v>
      </c>
      <c r="C49" s="30" t="s">
        <v>45</v>
      </c>
      <c r="D49" s="30" t="s">
        <v>20</v>
      </c>
      <c r="E49" s="30" t="s">
        <v>1689</v>
      </c>
      <c r="F49" s="30"/>
      <c r="G49" s="30" t="s">
        <v>12</v>
      </c>
      <c r="H49" s="31" t="s">
        <v>1681</v>
      </c>
      <c r="I49" s="40">
        <v>51</v>
      </c>
      <c r="J49" s="41">
        <v>42.84</v>
      </c>
      <c r="K49" s="42">
        <v>0.16</v>
      </c>
    </row>
    <row r="50" spans="1:11" ht="40.5">
      <c r="A50" s="29" t="s">
        <v>65</v>
      </c>
      <c r="B50" s="30">
        <v>49</v>
      </c>
      <c r="C50" s="30" t="s">
        <v>46</v>
      </c>
      <c r="D50" s="30" t="s">
        <v>20</v>
      </c>
      <c r="E50" s="30" t="s">
        <v>1689</v>
      </c>
      <c r="F50" s="30"/>
      <c r="G50" s="30" t="s">
        <v>12</v>
      </c>
      <c r="H50" s="31" t="s">
        <v>1681</v>
      </c>
      <c r="I50" s="40">
        <v>49</v>
      </c>
      <c r="J50" s="41">
        <v>41.16</v>
      </c>
      <c r="K50" s="42">
        <v>0.16</v>
      </c>
    </row>
    <row r="51" spans="1:11" ht="40.5">
      <c r="A51" s="26" t="s">
        <v>65</v>
      </c>
      <c r="B51" s="27">
        <v>50</v>
      </c>
      <c r="C51" s="27" t="s">
        <v>105</v>
      </c>
      <c r="D51" s="27" t="s">
        <v>20</v>
      </c>
      <c r="E51" s="27" t="s">
        <v>508</v>
      </c>
      <c r="F51" s="27"/>
      <c r="G51" s="27" t="s">
        <v>12</v>
      </c>
      <c r="H51" s="28" t="s">
        <v>1681</v>
      </c>
      <c r="I51" s="36">
        <v>45</v>
      </c>
      <c r="J51" s="37">
        <v>37.799999999999997</v>
      </c>
      <c r="K51" s="38">
        <v>0.16</v>
      </c>
    </row>
    <row r="52" spans="1:11" ht="40.5">
      <c r="A52" s="29" t="s">
        <v>65</v>
      </c>
      <c r="B52" s="30">
        <v>51</v>
      </c>
      <c r="C52" s="30" t="s">
        <v>47</v>
      </c>
      <c r="D52" s="30" t="s">
        <v>20</v>
      </c>
      <c r="E52" s="30" t="s">
        <v>1689</v>
      </c>
      <c r="F52" s="30"/>
      <c r="G52" s="30" t="s">
        <v>12</v>
      </c>
      <c r="H52" s="31" t="s">
        <v>1681</v>
      </c>
      <c r="I52" s="40">
        <v>43</v>
      </c>
      <c r="J52" s="41">
        <v>36.119999999999997</v>
      </c>
      <c r="K52" s="42">
        <v>0.16</v>
      </c>
    </row>
    <row r="53" spans="1:11" ht="40.5">
      <c r="A53" s="29" t="s">
        <v>65</v>
      </c>
      <c r="B53" s="30">
        <v>52</v>
      </c>
      <c r="C53" s="30" t="s">
        <v>48</v>
      </c>
      <c r="D53" s="30" t="s">
        <v>20</v>
      </c>
      <c r="E53" s="30" t="s">
        <v>1689</v>
      </c>
      <c r="F53" s="30"/>
      <c r="G53" s="30" t="s">
        <v>12</v>
      </c>
      <c r="H53" s="31" t="s">
        <v>1681</v>
      </c>
      <c r="I53" s="40">
        <v>43</v>
      </c>
      <c r="J53" s="41">
        <v>36.119999999999997</v>
      </c>
      <c r="K53" s="42">
        <v>0.16</v>
      </c>
    </row>
    <row r="54" spans="1:11" ht="40.5">
      <c r="A54" s="29" t="s">
        <v>65</v>
      </c>
      <c r="B54" s="30">
        <v>53</v>
      </c>
      <c r="C54" s="30" t="s">
        <v>106</v>
      </c>
      <c r="D54" s="30" t="s">
        <v>20</v>
      </c>
      <c r="E54" s="30" t="s">
        <v>1689</v>
      </c>
      <c r="F54" s="30"/>
      <c r="G54" s="30" t="s">
        <v>12</v>
      </c>
      <c r="H54" s="31" t="s">
        <v>1681</v>
      </c>
      <c r="I54" s="40">
        <v>41</v>
      </c>
      <c r="J54" s="41">
        <v>34.44</v>
      </c>
      <c r="K54" s="42">
        <v>0.16</v>
      </c>
    </row>
    <row r="55" spans="1:11" ht="40.5">
      <c r="A55" s="29" t="s">
        <v>65</v>
      </c>
      <c r="B55" s="30">
        <v>54</v>
      </c>
      <c r="C55" s="30" t="s">
        <v>107</v>
      </c>
      <c r="D55" s="30" t="s">
        <v>20</v>
      </c>
      <c r="E55" s="30" t="s">
        <v>1689</v>
      </c>
      <c r="F55" s="30"/>
      <c r="G55" s="30" t="s">
        <v>12</v>
      </c>
      <c r="H55" s="31" t="s">
        <v>1681</v>
      </c>
      <c r="I55" s="40">
        <v>38</v>
      </c>
      <c r="J55" s="41">
        <v>31.92</v>
      </c>
      <c r="K55" s="42">
        <v>0.16</v>
      </c>
    </row>
    <row r="56" spans="1:11" ht="40.5">
      <c r="A56" s="26" t="s">
        <v>65</v>
      </c>
      <c r="B56" s="27">
        <v>55</v>
      </c>
      <c r="C56" s="27" t="s">
        <v>108</v>
      </c>
      <c r="D56" s="27" t="s">
        <v>20</v>
      </c>
      <c r="E56" s="27" t="s">
        <v>1702</v>
      </c>
      <c r="F56" s="27"/>
      <c r="G56" s="27" t="s">
        <v>12</v>
      </c>
      <c r="H56" s="28" t="s">
        <v>1681</v>
      </c>
      <c r="I56" s="36">
        <v>68</v>
      </c>
      <c r="J56" s="37">
        <v>57.1</v>
      </c>
      <c r="K56" s="38">
        <v>0.160294117647059</v>
      </c>
    </row>
    <row r="57" spans="1:11" ht="40.5">
      <c r="A57" s="29" t="s">
        <v>65</v>
      </c>
      <c r="B57" s="30">
        <v>56</v>
      </c>
      <c r="C57" s="30" t="s">
        <v>49</v>
      </c>
      <c r="D57" s="30" t="s">
        <v>20</v>
      </c>
      <c r="E57" s="30" t="s">
        <v>1689</v>
      </c>
      <c r="F57" s="30"/>
      <c r="G57" s="30" t="s">
        <v>12</v>
      </c>
      <c r="H57" s="31" t="s">
        <v>1681</v>
      </c>
      <c r="I57" s="40">
        <v>52</v>
      </c>
      <c r="J57" s="41">
        <v>43.2</v>
      </c>
      <c r="K57" s="42">
        <v>0.16923076923076899</v>
      </c>
    </row>
    <row r="58" spans="1:11" ht="40.5">
      <c r="A58" s="26" t="s">
        <v>65</v>
      </c>
      <c r="B58" s="27">
        <v>57</v>
      </c>
      <c r="C58" s="27" t="s">
        <v>110</v>
      </c>
      <c r="D58" s="27" t="s">
        <v>111</v>
      </c>
      <c r="E58" s="27" t="s">
        <v>508</v>
      </c>
      <c r="F58" s="27"/>
      <c r="G58" s="27" t="s">
        <v>12</v>
      </c>
      <c r="H58" s="28" t="s">
        <v>1681</v>
      </c>
      <c r="I58" s="36">
        <v>65</v>
      </c>
      <c r="J58" s="37">
        <v>54</v>
      </c>
      <c r="K58" s="38">
        <v>0.16923076923076899</v>
      </c>
    </row>
    <row r="59" spans="1:11" ht="40.5">
      <c r="A59" s="26" t="s">
        <v>65</v>
      </c>
      <c r="B59" s="27">
        <v>58</v>
      </c>
      <c r="C59" s="27" t="s">
        <v>112</v>
      </c>
      <c r="D59" s="27" t="s">
        <v>10</v>
      </c>
      <c r="E59" s="27" t="s">
        <v>324</v>
      </c>
      <c r="F59" s="27"/>
      <c r="G59" s="27" t="s">
        <v>12</v>
      </c>
      <c r="H59" s="28" t="s">
        <v>1681</v>
      </c>
      <c r="I59" s="36">
        <v>59</v>
      </c>
      <c r="J59" s="37">
        <v>49</v>
      </c>
      <c r="K59" s="38">
        <v>0.169491525423729</v>
      </c>
    </row>
    <row r="60" spans="1:11" ht="40.5">
      <c r="A60" s="26" t="s">
        <v>65</v>
      </c>
      <c r="B60" s="27">
        <v>59</v>
      </c>
      <c r="C60" s="27" t="s">
        <v>50</v>
      </c>
      <c r="D60" s="27" t="s">
        <v>10</v>
      </c>
      <c r="E60" s="27" t="s">
        <v>324</v>
      </c>
      <c r="F60" s="27"/>
      <c r="G60" s="27" t="s">
        <v>12</v>
      </c>
      <c r="H60" s="28" t="s">
        <v>1681</v>
      </c>
      <c r="I60" s="36">
        <v>56</v>
      </c>
      <c r="J60" s="37">
        <v>46.5</v>
      </c>
      <c r="K60" s="38">
        <v>0.16964285714285701</v>
      </c>
    </row>
    <row r="61" spans="1:11" ht="40.5">
      <c r="A61" s="26" t="s">
        <v>65</v>
      </c>
      <c r="B61" s="27">
        <v>60</v>
      </c>
      <c r="C61" s="27" t="s">
        <v>51</v>
      </c>
      <c r="D61" s="27" t="s">
        <v>52</v>
      </c>
      <c r="E61" s="27" t="s">
        <v>1703</v>
      </c>
      <c r="F61" s="27"/>
      <c r="G61" s="27" t="s">
        <v>12</v>
      </c>
      <c r="H61" s="28" t="s">
        <v>1681</v>
      </c>
      <c r="I61" s="36">
        <v>63</v>
      </c>
      <c r="J61" s="37">
        <v>52.3</v>
      </c>
      <c r="K61" s="38">
        <v>0.16984126984126999</v>
      </c>
    </row>
    <row r="62" spans="1:11" ht="40.5">
      <c r="A62" s="26" t="s">
        <v>65</v>
      </c>
      <c r="B62" s="27">
        <v>61</v>
      </c>
      <c r="C62" s="27" t="s">
        <v>54</v>
      </c>
      <c r="D62" s="27" t="s">
        <v>33</v>
      </c>
      <c r="E62" s="27" t="s">
        <v>186</v>
      </c>
      <c r="F62" s="27"/>
      <c r="G62" s="27" t="s">
        <v>12</v>
      </c>
      <c r="H62" s="28" t="s">
        <v>1681</v>
      </c>
      <c r="I62" s="36">
        <v>45</v>
      </c>
      <c r="J62" s="37">
        <v>37.35</v>
      </c>
      <c r="K62" s="38">
        <v>0.17</v>
      </c>
    </row>
    <row r="63" spans="1:11" ht="40.5">
      <c r="A63" s="26" t="s">
        <v>65</v>
      </c>
      <c r="B63" s="27">
        <v>62</v>
      </c>
      <c r="C63" s="27" t="s">
        <v>55</v>
      </c>
      <c r="D63" s="27" t="s">
        <v>30</v>
      </c>
      <c r="E63" s="27" t="s">
        <v>1704</v>
      </c>
      <c r="F63" s="27"/>
      <c r="G63" s="27" t="s">
        <v>12</v>
      </c>
      <c r="H63" s="28" t="s">
        <v>1681</v>
      </c>
      <c r="I63" s="36">
        <v>45</v>
      </c>
      <c r="J63" s="37">
        <v>37.35</v>
      </c>
      <c r="K63" s="38">
        <v>0.17</v>
      </c>
    </row>
    <row r="64" spans="1:11" ht="40.5">
      <c r="A64" s="26" t="s">
        <v>65</v>
      </c>
      <c r="B64" s="27">
        <v>63</v>
      </c>
      <c r="C64" s="27" t="s">
        <v>57</v>
      </c>
      <c r="D64" s="27" t="s">
        <v>20</v>
      </c>
      <c r="E64" s="27" t="s">
        <v>508</v>
      </c>
      <c r="F64" s="27"/>
      <c r="G64" s="27" t="s">
        <v>12</v>
      </c>
      <c r="H64" s="28" t="s">
        <v>1681</v>
      </c>
      <c r="I64" s="36">
        <v>45</v>
      </c>
      <c r="J64" s="37">
        <v>37.35</v>
      </c>
      <c r="K64" s="38">
        <v>0.17</v>
      </c>
    </row>
    <row r="65" spans="1:11" ht="40.5">
      <c r="A65" s="26" t="s">
        <v>65</v>
      </c>
      <c r="B65" s="27">
        <v>64</v>
      </c>
      <c r="C65" s="27" t="s">
        <v>113</v>
      </c>
      <c r="D65" s="27" t="s">
        <v>20</v>
      </c>
      <c r="E65" s="27" t="s">
        <v>1687</v>
      </c>
      <c r="F65" s="27"/>
      <c r="G65" s="27" t="s">
        <v>12</v>
      </c>
      <c r="H65" s="28" t="s">
        <v>1681</v>
      </c>
      <c r="I65" s="36">
        <v>41</v>
      </c>
      <c r="J65" s="37">
        <v>34.03</v>
      </c>
      <c r="K65" s="38">
        <v>0.17</v>
      </c>
    </row>
    <row r="66" spans="1:11" ht="40.5">
      <c r="A66" s="26" t="s">
        <v>65</v>
      </c>
      <c r="B66" s="27">
        <v>65</v>
      </c>
      <c r="C66" s="27" t="s">
        <v>114</v>
      </c>
      <c r="D66" s="27" t="s">
        <v>20</v>
      </c>
      <c r="E66" s="27" t="s">
        <v>508</v>
      </c>
      <c r="F66" s="27"/>
      <c r="G66" s="27" t="s">
        <v>12</v>
      </c>
      <c r="H66" s="28" t="s">
        <v>1681</v>
      </c>
      <c r="I66" s="36">
        <v>41</v>
      </c>
      <c r="J66" s="37">
        <v>34.03</v>
      </c>
      <c r="K66" s="38">
        <v>0.17</v>
      </c>
    </row>
    <row r="67" spans="1:11" ht="40.5">
      <c r="A67" s="26" t="s">
        <v>65</v>
      </c>
      <c r="B67" s="27">
        <v>66</v>
      </c>
      <c r="C67" s="27" t="s">
        <v>58</v>
      </c>
      <c r="D67" s="27" t="s">
        <v>20</v>
      </c>
      <c r="E67" s="27" t="s">
        <v>508</v>
      </c>
      <c r="F67" s="27"/>
      <c r="G67" s="27" t="s">
        <v>12</v>
      </c>
      <c r="H67" s="28" t="s">
        <v>1681</v>
      </c>
      <c r="I67" s="36">
        <v>41</v>
      </c>
      <c r="J67" s="37">
        <v>34.03</v>
      </c>
      <c r="K67" s="38">
        <v>0.17</v>
      </c>
    </row>
    <row r="68" spans="1:11" ht="40.5">
      <c r="A68" s="29" t="s">
        <v>65</v>
      </c>
      <c r="B68" s="30">
        <v>67</v>
      </c>
      <c r="C68" s="30" t="s">
        <v>115</v>
      </c>
      <c r="D68" s="30" t="s">
        <v>33</v>
      </c>
      <c r="E68" s="30" t="s">
        <v>1686</v>
      </c>
      <c r="F68" s="30"/>
      <c r="G68" s="30" t="s">
        <v>12</v>
      </c>
      <c r="H68" s="31" t="s">
        <v>1681</v>
      </c>
      <c r="I68" s="40">
        <v>46</v>
      </c>
      <c r="J68" s="41">
        <v>38.18</v>
      </c>
      <c r="K68" s="42">
        <v>0.17</v>
      </c>
    </row>
    <row r="69" spans="1:11" ht="40.5">
      <c r="A69" s="29" t="s">
        <v>65</v>
      </c>
      <c r="B69" s="30">
        <v>68</v>
      </c>
      <c r="C69" s="30" t="s">
        <v>116</v>
      </c>
      <c r="D69" s="30" t="s">
        <v>20</v>
      </c>
      <c r="E69" s="30" t="s">
        <v>1689</v>
      </c>
      <c r="F69" s="30"/>
      <c r="G69" s="30" t="s">
        <v>12</v>
      </c>
      <c r="H69" s="31" t="s">
        <v>1681</v>
      </c>
      <c r="I69" s="40">
        <v>42</v>
      </c>
      <c r="J69" s="41">
        <v>34.86</v>
      </c>
      <c r="K69" s="42">
        <v>0.17</v>
      </c>
    </row>
    <row r="70" spans="1:11" ht="40.5">
      <c r="A70" s="29" t="s">
        <v>65</v>
      </c>
      <c r="B70" s="30">
        <v>69</v>
      </c>
      <c r="C70" s="30" t="s">
        <v>117</v>
      </c>
      <c r="D70" s="30" t="s">
        <v>20</v>
      </c>
      <c r="E70" s="30" t="s">
        <v>1689</v>
      </c>
      <c r="F70" s="30"/>
      <c r="G70" s="30" t="s">
        <v>12</v>
      </c>
      <c r="H70" s="31" t="s">
        <v>1681</v>
      </c>
      <c r="I70" s="40">
        <v>38</v>
      </c>
      <c r="J70" s="41">
        <v>31.54</v>
      </c>
      <c r="K70" s="42">
        <v>0.17</v>
      </c>
    </row>
    <row r="71" spans="1:11" ht="40.5">
      <c r="A71" s="29" t="s">
        <v>65</v>
      </c>
      <c r="B71" s="30">
        <v>70</v>
      </c>
      <c r="C71" s="30" t="s">
        <v>59</v>
      </c>
      <c r="D71" s="30" t="s">
        <v>20</v>
      </c>
      <c r="E71" s="30" t="s">
        <v>1689</v>
      </c>
      <c r="F71" s="30"/>
      <c r="G71" s="30" t="s">
        <v>12</v>
      </c>
      <c r="H71" s="31" t="s">
        <v>1681</v>
      </c>
      <c r="I71" s="40">
        <v>38</v>
      </c>
      <c r="J71" s="41">
        <v>31.54</v>
      </c>
      <c r="K71" s="42">
        <v>0.17</v>
      </c>
    </row>
    <row r="72" spans="1:11" ht="40.5">
      <c r="A72" s="26" t="s">
        <v>65</v>
      </c>
      <c r="B72" s="27">
        <v>71</v>
      </c>
      <c r="C72" s="27" t="s">
        <v>118</v>
      </c>
      <c r="D72" s="27" t="s">
        <v>20</v>
      </c>
      <c r="E72" s="27" t="s">
        <v>1705</v>
      </c>
      <c r="F72" s="27"/>
      <c r="G72" s="27" t="s">
        <v>12</v>
      </c>
      <c r="H72" s="28" t="s">
        <v>1681</v>
      </c>
      <c r="I72" s="36">
        <v>38</v>
      </c>
      <c r="J72" s="37">
        <v>31.54</v>
      </c>
      <c r="K72" s="38">
        <v>0.17</v>
      </c>
    </row>
    <row r="73" spans="1:11" ht="40.5">
      <c r="A73" s="26" t="s">
        <v>65</v>
      </c>
      <c r="B73" s="27">
        <v>72</v>
      </c>
      <c r="C73" s="27" t="s">
        <v>119</v>
      </c>
      <c r="D73" s="27" t="s">
        <v>10</v>
      </c>
      <c r="E73" s="27" t="s">
        <v>324</v>
      </c>
      <c r="F73" s="27"/>
      <c r="G73" s="27" t="s">
        <v>12</v>
      </c>
      <c r="H73" s="28" t="s">
        <v>1681</v>
      </c>
      <c r="I73" s="36">
        <v>38</v>
      </c>
      <c r="J73" s="37">
        <v>31.54</v>
      </c>
      <c r="K73" s="38">
        <v>0.17</v>
      </c>
    </row>
    <row r="74" spans="1:11" ht="40.5">
      <c r="A74" s="26" t="s">
        <v>65</v>
      </c>
      <c r="B74" s="27">
        <v>73</v>
      </c>
      <c r="C74" s="27" t="s">
        <v>120</v>
      </c>
      <c r="D74" s="27" t="s">
        <v>10</v>
      </c>
      <c r="E74" s="27" t="s">
        <v>1706</v>
      </c>
      <c r="F74" s="27"/>
      <c r="G74" s="27" t="s">
        <v>12</v>
      </c>
      <c r="H74" s="28" t="s">
        <v>1681</v>
      </c>
      <c r="I74" s="36">
        <v>51</v>
      </c>
      <c r="J74" s="37">
        <v>42.33</v>
      </c>
      <c r="K74" s="38">
        <v>0.17</v>
      </c>
    </row>
    <row r="75" spans="1:11" ht="40.5">
      <c r="A75" s="29" t="s">
        <v>65</v>
      </c>
      <c r="B75" s="30">
        <v>74</v>
      </c>
      <c r="C75" s="30" t="s">
        <v>60</v>
      </c>
      <c r="D75" s="30" t="s">
        <v>20</v>
      </c>
      <c r="E75" s="30" t="s">
        <v>1689</v>
      </c>
      <c r="F75" s="30"/>
      <c r="G75" s="30" t="s">
        <v>12</v>
      </c>
      <c r="H75" s="31" t="s">
        <v>1681</v>
      </c>
      <c r="I75" s="40">
        <v>47</v>
      </c>
      <c r="J75" s="41">
        <v>39.01</v>
      </c>
      <c r="K75" s="42">
        <v>0.17</v>
      </c>
    </row>
    <row r="76" spans="1:11" ht="40.5">
      <c r="A76" s="29" t="s">
        <v>65</v>
      </c>
      <c r="B76" s="30">
        <v>75</v>
      </c>
      <c r="C76" s="30" t="s">
        <v>121</v>
      </c>
      <c r="D76" s="30" t="s">
        <v>20</v>
      </c>
      <c r="E76" s="30" t="s">
        <v>1689</v>
      </c>
      <c r="F76" s="30"/>
      <c r="G76" s="30" t="s">
        <v>12</v>
      </c>
      <c r="H76" s="31" t="s">
        <v>1681</v>
      </c>
      <c r="I76" s="40">
        <v>43</v>
      </c>
      <c r="J76" s="41">
        <v>35.69</v>
      </c>
      <c r="K76" s="42">
        <v>0.17</v>
      </c>
    </row>
    <row r="77" spans="1:11" ht="40.5">
      <c r="A77" s="29" t="s">
        <v>65</v>
      </c>
      <c r="B77" s="30">
        <v>76</v>
      </c>
      <c r="C77" s="30" t="s">
        <v>122</v>
      </c>
      <c r="D77" s="30" t="s">
        <v>30</v>
      </c>
      <c r="E77" s="30" t="s">
        <v>1700</v>
      </c>
      <c r="F77" s="30"/>
      <c r="G77" s="30" t="s">
        <v>12</v>
      </c>
      <c r="H77" s="31" t="s">
        <v>1681</v>
      </c>
      <c r="I77" s="40">
        <v>36</v>
      </c>
      <c r="J77" s="41">
        <v>29.88</v>
      </c>
      <c r="K77" s="42">
        <v>0.17</v>
      </c>
    </row>
    <row r="78" spans="1:11" ht="40.5">
      <c r="A78" s="26" t="s">
        <v>65</v>
      </c>
      <c r="B78" s="27">
        <v>77</v>
      </c>
      <c r="C78" s="27" t="s">
        <v>123</v>
      </c>
      <c r="D78" s="27" t="s">
        <v>20</v>
      </c>
      <c r="E78" s="27" t="s">
        <v>1687</v>
      </c>
      <c r="F78" s="27"/>
      <c r="G78" s="27" t="s">
        <v>12</v>
      </c>
      <c r="H78" s="28" t="s">
        <v>1681</v>
      </c>
      <c r="I78" s="36">
        <v>34</v>
      </c>
      <c r="J78" s="37">
        <v>28.22</v>
      </c>
      <c r="K78" s="38">
        <v>0.17</v>
      </c>
    </row>
    <row r="79" spans="1:11" ht="40.5">
      <c r="A79" s="29" t="s">
        <v>65</v>
      </c>
      <c r="B79" s="30">
        <v>78</v>
      </c>
      <c r="C79" s="30" t="s">
        <v>124</v>
      </c>
      <c r="D79" s="30" t="s">
        <v>70</v>
      </c>
      <c r="E79" s="30" t="s">
        <v>1688</v>
      </c>
      <c r="F79" s="30"/>
      <c r="G79" s="30" t="s">
        <v>12</v>
      </c>
      <c r="H79" s="31" t="s">
        <v>1681</v>
      </c>
      <c r="I79" s="40">
        <v>48</v>
      </c>
      <c r="J79" s="41">
        <v>39.840000000000003</v>
      </c>
      <c r="K79" s="42">
        <v>0.17</v>
      </c>
    </row>
    <row r="80" spans="1:11" ht="40.5">
      <c r="A80" s="29" t="s">
        <v>65</v>
      </c>
      <c r="B80" s="30">
        <v>79</v>
      </c>
      <c r="C80" s="30" t="s">
        <v>125</v>
      </c>
      <c r="D80" s="30" t="s">
        <v>20</v>
      </c>
      <c r="E80" s="30" t="s">
        <v>1689</v>
      </c>
      <c r="F80" s="30"/>
      <c r="G80" s="30" t="s">
        <v>12</v>
      </c>
      <c r="H80" s="31" t="s">
        <v>1681</v>
      </c>
      <c r="I80" s="40">
        <v>39</v>
      </c>
      <c r="J80" s="41">
        <v>32.369999999999997</v>
      </c>
      <c r="K80" s="42">
        <v>0.17</v>
      </c>
    </row>
    <row r="81" spans="1:11" ht="40.5">
      <c r="A81" s="26" t="s">
        <v>65</v>
      </c>
      <c r="B81" s="27">
        <v>80</v>
      </c>
      <c r="C81" s="27" t="s">
        <v>61</v>
      </c>
      <c r="D81" s="27" t="s">
        <v>20</v>
      </c>
      <c r="E81" s="27" t="s">
        <v>1687</v>
      </c>
      <c r="F81" s="27"/>
      <c r="G81" s="27" t="s">
        <v>12</v>
      </c>
      <c r="H81" s="28" t="s">
        <v>1681</v>
      </c>
      <c r="I81" s="36">
        <v>39</v>
      </c>
      <c r="J81" s="37">
        <v>32.369999999999997</v>
      </c>
      <c r="K81" s="38">
        <v>0.17</v>
      </c>
    </row>
    <row r="82" spans="1:11" ht="40.5">
      <c r="A82" s="29" t="s">
        <v>65</v>
      </c>
      <c r="B82" s="30">
        <v>81</v>
      </c>
      <c r="C82" s="30" t="s">
        <v>126</v>
      </c>
      <c r="D82" s="30" t="s">
        <v>20</v>
      </c>
      <c r="E82" s="30" t="s">
        <v>1707</v>
      </c>
      <c r="F82" s="30"/>
      <c r="G82" s="30" t="s">
        <v>12</v>
      </c>
      <c r="H82" s="31" t="s">
        <v>1681</v>
      </c>
      <c r="I82" s="40">
        <v>37</v>
      </c>
      <c r="J82" s="41">
        <v>30.71</v>
      </c>
      <c r="K82" s="42">
        <v>0.17</v>
      </c>
    </row>
    <row r="83" spans="1:11" ht="40.5">
      <c r="A83" s="26" t="s">
        <v>65</v>
      </c>
      <c r="B83" s="27">
        <v>82</v>
      </c>
      <c r="C83" s="27" t="s">
        <v>128</v>
      </c>
      <c r="D83" s="27" t="s">
        <v>20</v>
      </c>
      <c r="E83" s="27" t="s">
        <v>508</v>
      </c>
      <c r="F83" s="27"/>
      <c r="G83" s="27" t="s">
        <v>12</v>
      </c>
      <c r="H83" s="28" t="s">
        <v>1681</v>
      </c>
      <c r="I83" s="36">
        <v>44</v>
      </c>
      <c r="J83" s="37">
        <v>36.520000000000003</v>
      </c>
      <c r="K83" s="38">
        <v>0.17</v>
      </c>
    </row>
    <row r="84" spans="1:11" ht="40.5">
      <c r="A84" s="29" t="s">
        <v>65</v>
      </c>
      <c r="B84" s="30">
        <v>83</v>
      </c>
      <c r="C84" s="30" t="s">
        <v>62</v>
      </c>
      <c r="D84" s="30" t="s">
        <v>20</v>
      </c>
      <c r="E84" s="30" t="s">
        <v>1689</v>
      </c>
      <c r="F84" s="30"/>
      <c r="G84" s="30" t="s">
        <v>12</v>
      </c>
      <c r="H84" s="31" t="s">
        <v>1681</v>
      </c>
      <c r="I84" s="40">
        <v>40</v>
      </c>
      <c r="J84" s="41">
        <v>33.200000000000003</v>
      </c>
      <c r="K84" s="42">
        <v>0.17</v>
      </c>
    </row>
    <row r="85" spans="1:11" ht="40.5">
      <c r="A85" s="29" t="s">
        <v>65</v>
      </c>
      <c r="B85" s="30">
        <v>84</v>
      </c>
      <c r="C85" s="30" t="s">
        <v>129</v>
      </c>
      <c r="D85" s="30" t="s">
        <v>82</v>
      </c>
      <c r="E85" s="30" t="s">
        <v>1694</v>
      </c>
      <c r="F85" s="30"/>
      <c r="G85" s="30" t="s">
        <v>12</v>
      </c>
      <c r="H85" s="31" t="s">
        <v>1681</v>
      </c>
      <c r="I85" s="40">
        <v>33</v>
      </c>
      <c r="J85" s="41">
        <v>27.39</v>
      </c>
      <c r="K85" s="42">
        <v>0.17</v>
      </c>
    </row>
    <row r="86" spans="1:11" ht="40.5">
      <c r="A86" s="29" t="s">
        <v>65</v>
      </c>
      <c r="B86" s="30">
        <v>85</v>
      </c>
      <c r="C86" s="30" t="s">
        <v>130</v>
      </c>
      <c r="D86" s="30" t="s">
        <v>10</v>
      </c>
      <c r="E86" s="30" t="s">
        <v>1692</v>
      </c>
      <c r="F86" s="30"/>
      <c r="G86" s="30" t="s">
        <v>12</v>
      </c>
      <c r="H86" s="31" t="s">
        <v>1681</v>
      </c>
      <c r="I86" s="40">
        <v>64</v>
      </c>
      <c r="J86" s="41">
        <v>53.1</v>
      </c>
      <c r="K86" s="42">
        <v>0.17031250000000001</v>
      </c>
    </row>
    <row r="87" spans="1:11" ht="40.5">
      <c r="A87" s="26" t="s">
        <v>65</v>
      </c>
      <c r="B87" s="27">
        <v>86</v>
      </c>
      <c r="C87" s="27" t="s">
        <v>131</v>
      </c>
      <c r="D87" s="27" t="s">
        <v>132</v>
      </c>
      <c r="E87" s="27" t="s">
        <v>133</v>
      </c>
      <c r="F87" s="27"/>
      <c r="G87" s="27" t="s">
        <v>84</v>
      </c>
      <c r="H87" s="28" t="s">
        <v>1681</v>
      </c>
      <c r="I87" s="36">
        <v>75</v>
      </c>
      <c r="J87" s="37">
        <v>60</v>
      </c>
      <c r="K87" s="38">
        <v>0.2</v>
      </c>
    </row>
    <row r="88" spans="1:11" ht="27">
      <c r="A88" s="26" t="s">
        <v>1708</v>
      </c>
      <c r="B88" s="27">
        <v>87</v>
      </c>
      <c r="C88" s="27" t="s">
        <v>134</v>
      </c>
      <c r="D88" s="27" t="s">
        <v>20</v>
      </c>
      <c r="E88" s="27" t="s">
        <v>135</v>
      </c>
      <c r="F88" s="27"/>
      <c r="G88" s="27" t="s">
        <v>84</v>
      </c>
      <c r="H88" s="36" t="s">
        <v>1681</v>
      </c>
      <c r="I88" s="36">
        <v>23.29</v>
      </c>
      <c r="J88" s="46">
        <v>21</v>
      </c>
      <c r="K88" s="38">
        <v>9.83254615714899E-2</v>
      </c>
    </row>
    <row r="89" spans="1:11" ht="27">
      <c r="A89" s="26" t="s">
        <v>1708</v>
      </c>
      <c r="B89" s="27">
        <v>88</v>
      </c>
      <c r="C89" s="27" t="s">
        <v>137</v>
      </c>
      <c r="D89" s="27" t="s">
        <v>20</v>
      </c>
      <c r="E89" s="27" t="s">
        <v>135</v>
      </c>
      <c r="F89" s="27"/>
      <c r="G89" s="27" t="s">
        <v>84</v>
      </c>
      <c r="H89" s="36" t="s">
        <v>1681</v>
      </c>
      <c r="I89" s="36">
        <v>28.52</v>
      </c>
      <c r="J89" s="46">
        <v>25.7</v>
      </c>
      <c r="K89" s="38">
        <v>9.8877980364656406E-2</v>
      </c>
    </row>
    <row r="90" spans="1:11" ht="27">
      <c r="A90" s="26" t="s">
        <v>1708</v>
      </c>
      <c r="B90" s="27">
        <v>89</v>
      </c>
      <c r="C90" s="27" t="s">
        <v>138</v>
      </c>
      <c r="D90" s="27" t="s">
        <v>20</v>
      </c>
      <c r="E90" s="27" t="s">
        <v>890</v>
      </c>
      <c r="F90" s="27"/>
      <c r="G90" s="27" t="s">
        <v>84</v>
      </c>
      <c r="H90" s="36" t="s">
        <v>1681</v>
      </c>
      <c r="I90" s="36">
        <v>22.54</v>
      </c>
      <c r="J90" s="46">
        <v>20.3</v>
      </c>
      <c r="K90" s="38">
        <v>9.9378881987577605E-2</v>
      </c>
    </row>
    <row r="91" spans="1:11" ht="27">
      <c r="A91" s="26" t="s">
        <v>1708</v>
      </c>
      <c r="B91" s="27">
        <v>90</v>
      </c>
      <c r="C91" s="27" t="s">
        <v>139</v>
      </c>
      <c r="D91" s="27" t="s">
        <v>33</v>
      </c>
      <c r="E91" s="27" t="s">
        <v>893</v>
      </c>
      <c r="F91" s="27"/>
      <c r="G91" s="27" t="s">
        <v>12</v>
      </c>
      <c r="H91" s="36" t="s">
        <v>1681</v>
      </c>
      <c r="I91" s="36">
        <v>140.07</v>
      </c>
      <c r="J91" s="46">
        <v>112.6</v>
      </c>
      <c r="K91" s="38">
        <v>0.196116227600485</v>
      </c>
    </row>
    <row r="92" spans="1:11" ht="27">
      <c r="A92" s="26" t="s">
        <v>1708</v>
      </c>
      <c r="B92" s="27">
        <v>91</v>
      </c>
      <c r="C92" s="27" t="s">
        <v>140</v>
      </c>
      <c r="D92" s="27" t="s">
        <v>20</v>
      </c>
      <c r="E92" s="27" t="s">
        <v>141</v>
      </c>
      <c r="F92" s="27"/>
      <c r="G92" s="27" t="s">
        <v>84</v>
      </c>
      <c r="H92" s="36" t="s">
        <v>1681</v>
      </c>
      <c r="I92" s="36">
        <v>52.7</v>
      </c>
      <c r="J92" s="46">
        <v>42.2</v>
      </c>
      <c r="K92" s="38">
        <v>0.199240986717268</v>
      </c>
    </row>
    <row r="93" spans="1:11" ht="27">
      <c r="A93" s="26" t="s">
        <v>1708</v>
      </c>
      <c r="B93" s="27">
        <v>92</v>
      </c>
      <c r="C93" s="27" t="s">
        <v>142</v>
      </c>
      <c r="D93" s="27" t="s">
        <v>20</v>
      </c>
      <c r="E93" s="27" t="s">
        <v>898</v>
      </c>
      <c r="F93" s="27"/>
      <c r="G93" s="27" t="s">
        <v>84</v>
      </c>
      <c r="H93" s="36" t="s">
        <v>1681</v>
      </c>
      <c r="I93" s="36">
        <v>56.83</v>
      </c>
      <c r="J93" s="46">
        <v>45.5</v>
      </c>
      <c r="K93" s="38">
        <v>0.19936653176139399</v>
      </c>
    </row>
    <row r="94" spans="1:11" ht="27">
      <c r="A94" s="26" t="s">
        <v>1708</v>
      </c>
      <c r="B94" s="27">
        <v>93</v>
      </c>
      <c r="C94" s="27" t="s">
        <v>143</v>
      </c>
      <c r="D94" s="27" t="s">
        <v>20</v>
      </c>
      <c r="E94" s="27" t="s">
        <v>141</v>
      </c>
      <c r="F94" s="27"/>
      <c r="G94" s="27" t="s">
        <v>84</v>
      </c>
      <c r="H94" s="36" t="s">
        <v>1681</v>
      </c>
      <c r="I94" s="36">
        <v>65.83</v>
      </c>
      <c r="J94" s="46">
        <v>52.7</v>
      </c>
      <c r="K94" s="38">
        <v>0.19945313686768901</v>
      </c>
    </row>
    <row r="95" spans="1:11" ht="27">
      <c r="A95" s="26" t="s">
        <v>1708</v>
      </c>
      <c r="B95" s="27">
        <v>94</v>
      </c>
      <c r="C95" s="27" t="s">
        <v>144</v>
      </c>
      <c r="D95" s="27" t="s">
        <v>30</v>
      </c>
      <c r="E95" s="27" t="s">
        <v>903</v>
      </c>
      <c r="F95" s="27"/>
      <c r="G95" s="27" t="s">
        <v>12</v>
      </c>
      <c r="H95" s="36" t="s">
        <v>1681</v>
      </c>
      <c r="I95" s="36">
        <v>64.27</v>
      </c>
      <c r="J95" s="46">
        <v>51.4</v>
      </c>
      <c r="K95" s="38">
        <v>0.20024894974327101</v>
      </c>
    </row>
    <row r="96" spans="1:11" ht="27">
      <c r="A96" s="26" t="s">
        <v>1708</v>
      </c>
      <c r="B96" s="27">
        <v>95</v>
      </c>
      <c r="C96" s="27" t="s">
        <v>146</v>
      </c>
      <c r="D96" s="27" t="s">
        <v>30</v>
      </c>
      <c r="E96" s="27" t="s">
        <v>903</v>
      </c>
      <c r="F96" s="27"/>
      <c r="G96" s="27" t="s">
        <v>12</v>
      </c>
      <c r="H96" s="36" t="s">
        <v>1681</v>
      </c>
      <c r="I96" s="36">
        <v>67.05</v>
      </c>
      <c r="J96" s="46">
        <v>53.6</v>
      </c>
      <c r="K96" s="38">
        <v>0.20059656972408599</v>
      </c>
    </row>
    <row r="97" spans="1:11" ht="40.5">
      <c r="A97" s="26" t="s">
        <v>149</v>
      </c>
      <c r="B97" s="27">
        <v>96</v>
      </c>
      <c r="C97" s="27" t="s">
        <v>147</v>
      </c>
      <c r="D97" s="27" t="s">
        <v>20</v>
      </c>
      <c r="E97" s="27" t="s">
        <v>908</v>
      </c>
      <c r="F97" s="27"/>
      <c r="G97" s="27" t="s">
        <v>84</v>
      </c>
      <c r="H97" s="43" t="s">
        <v>1681</v>
      </c>
      <c r="I97" s="36" t="s">
        <v>1709</v>
      </c>
      <c r="J97" s="46">
        <v>36.5</v>
      </c>
      <c r="K97" s="38">
        <v>0.14918414918414899</v>
      </c>
    </row>
    <row r="98" spans="1:11" ht="40.5">
      <c r="A98" s="26" t="s">
        <v>149</v>
      </c>
      <c r="B98" s="27">
        <v>97</v>
      </c>
      <c r="C98" s="27" t="s">
        <v>150</v>
      </c>
      <c r="D98" s="27" t="s">
        <v>20</v>
      </c>
      <c r="E98" s="27" t="s">
        <v>911</v>
      </c>
      <c r="F98" s="27"/>
      <c r="G98" s="27" t="s">
        <v>84</v>
      </c>
      <c r="H98" s="43" t="s">
        <v>1681</v>
      </c>
      <c r="I98" s="36" t="s">
        <v>1710</v>
      </c>
      <c r="J98" s="46">
        <v>39.6</v>
      </c>
      <c r="K98" s="38">
        <v>0.14930182599355499</v>
      </c>
    </row>
    <row r="99" spans="1:11" ht="40.5">
      <c r="A99" s="26" t="s">
        <v>149</v>
      </c>
      <c r="B99" s="27">
        <v>98</v>
      </c>
      <c r="C99" s="27" t="s">
        <v>152</v>
      </c>
      <c r="D99" s="27" t="s">
        <v>20</v>
      </c>
      <c r="E99" s="27" t="s">
        <v>914</v>
      </c>
      <c r="F99" s="27"/>
      <c r="G99" s="27" t="s">
        <v>84</v>
      </c>
      <c r="H99" s="43" t="s">
        <v>1681</v>
      </c>
      <c r="I99" s="36" t="s">
        <v>1711</v>
      </c>
      <c r="J99" s="46">
        <v>42.7</v>
      </c>
      <c r="K99" s="38">
        <v>0.14957179844652499</v>
      </c>
    </row>
    <row r="100" spans="1:11" ht="40.5">
      <c r="A100" s="26" t="s">
        <v>149</v>
      </c>
      <c r="B100" s="27">
        <v>99</v>
      </c>
      <c r="C100" s="27" t="s">
        <v>154</v>
      </c>
      <c r="D100" s="27" t="s">
        <v>20</v>
      </c>
      <c r="E100" s="27" t="s">
        <v>917</v>
      </c>
      <c r="F100" s="27"/>
      <c r="G100" s="27" t="s">
        <v>84</v>
      </c>
      <c r="H100" s="43" t="s">
        <v>1681</v>
      </c>
      <c r="I100" s="36" t="s">
        <v>1712</v>
      </c>
      <c r="J100" s="46">
        <v>36.1</v>
      </c>
      <c r="K100" s="38">
        <v>0.149587750294464</v>
      </c>
    </row>
    <row r="101" spans="1:11" ht="40.5">
      <c r="A101" s="26" t="s">
        <v>149</v>
      </c>
      <c r="B101" s="27">
        <v>100</v>
      </c>
      <c r="C101" s="27" t="s">
        <v>156</v>
      </c>
      <c r="D101" s="27" t="s">
        <v>20</v>
      </c>
      <c r="E101" s="27" t="s">
        <v>157</v>
      </c>
      <c r="F101" s="27"/>
      <c r="G101" s="27" t="s">
        <v>84</v>
      </c>
      <c r="H101" s="43" t="s">
        <v>1681</v>
      </c>
      <c r="I101" s="36" t="s">
        <v>1713</v>
      </c>
      <c r="J101" s="46">
        <v>45</v>
      </c>
      <c r="K101" s="38">
        <v>0.15014164305948999</v>
      </c>
    </row>
    <row r="102" spans="1:11" ht="40.5">
      <c r="A102" s="26" t="s">
        <v>149</v>
      </c>
      <c r="B102" s="27">
        <v>101</v>
      </c>
      <c r="C102" s="27" t="s">
        <v>158</v>
      </c>
      <c r="D102" s="27" t="s">
        <v>20</v>
      </c>
      <c r="E102" s="27" t="s">
        <v>159</v>
      </c>
      <c r="F102" s="27"/>
      <c r="G102" s="27" t="s">
        <v>84</v>
      </c>
      <c r="H102" s="43" t="s">
        <v>1681</v>
      </c>
      <c r="I102" s="36" t="s">
        <v>1713</v>
      </c>
      <c r="J102" s="46">
        <v>45</v>
      </c>
      <c r="K102" s="38">
        <v>0.15014164305948999</v>
      </c>
    </row>
    <row r="103" spans="1:11" ht="40.5">
      <c r="A103" s="26" t="s">
        <v>149</v>
      </c>
      <c r="B103" s="27">
        <v>102</v>
      </c>
      <c r="C103" s="27" t="s">
        <v>160</v>
      </c>
      <c r="D103" s="27" t="s">
        <v>20</v>
      </c>
      <c r="E103" s="27" t="s">
        <v>924</v>
      </c>
      <c r="F103" s="27"/>
      <c r="G103" s="27" t="s">
        <v>84</v>
      </c>
      <c r="H103" s="43" t="s">
        <v>1681</v>
      </c>
      <c r="I103" s="36" t="s">
        <v>1714</v>
      </c>
      <c r="J103" s="46">
        <v>41.1</v>
      </c>
      <c r="K103" s="38">
        <v>0.150475403059115</v>
      </c>
    </row>
    <row r="104" spans="1:11" ht="40.5">
      <c r="A104" s="26" t="s">
        <v>149</v>
      </c>
      <c r="B104" s="27">
        <v>103</v>
      </c>
      <c r="C104" s="27" t="s">
        <v>161</v>
      </c>
      <c r="D104" s="27" t="s">
        <v>20</v>
      </c>
      <c r="E104" s="27" t="s">
        <v>155</v>
      </c>
      <c r="F104" s="27"/>
      <c r="G104" s="27" t="s">
        <v>84</v>
      </c>
      <c r="H104" s="43" t="s">
        <v>1681</v>
      </c>
      <c r="I104" s="36" t="s">
        <v>1715</v>
      </c>
      <c r="J104" s="46">
        <v>37.6</v>
      </c>
      <c r="K104" s="38">
        <v>0.150666365484527</v>
      </c>
    </row>
    <row r="105" spans="1:11" ht="40.5">
      <c r="A105" s="26" t="s">
        <v>149</v>
      </c>
      <c r="B105" s="27">
        <v>104</v>
      </c>
      <c r="C105" s="27" t="s">
        <v>162</v>
      </c>
      <c r="D105" s="27" t="s">
        <v>20</v>
      </c>
      <c r="E105" s="27" t="s">
        <v>159</v>
      </c>
      <c r="F105" s="27"/>
      <c r="G105" s="27" t="s">
        <v>84</v>
      </c>
      <c r="H105" s="43" t="s">
        <v>1681</v>
      </c>
      <c r="I105" s="36" t="s">
        <v>1716</v>
      </c>
      <c r="J105" s="46">
        <v>23.5</v>
      </c>
      <c r="K105" s="38">
        <v>0.5</v>
      </c>
    </row>
    <row r="106" spans="1:11" ht="27">
      <c r="A106" s="26" t="s">
        <v>165</v>
      </c>
      <c r="B106" s="27">
        <v>105</v>
      </c>
      <c r="C106" s="27" t="s">
        <v>163</v>
      </c>
      <c r="D106" s="27" t="s">
        <v>30</v>
      </c>
      <c r="E106" s="27" t="s">
        <v>931</v>
      </c>
      <c r="F106" s="39"/>
      <c r="G106" s="27" t="s">
        <v>12</v>
      </c>
      <c r="H106" s="28" t="s">
        <v>1681</v>
      </c>
      <c r="I106" s="36" t="s">
        <v>1717</v>
      </c>
      <c r="J106" s="47">
        <v>22</v>
      </c>
      <c r="K106" s="38">
        <v>0</v>
      </c>
    </row>
    <row r="107" spans="1:11" ht="27">
      <c r="A107" s="26" t="s">
        <v>165</v>
      </c>
      <c r="B107" s="27">
        <v>106</v>
      </c>
      <c r="C107" s="27" t="s">
        <v>682</v>
      </c>
      <c r="D107" s="27" t="s">
        <v>185</v>
      </c>
      <c r="E107" s="27" t="s">
        <v>934</v>
      </c>
      <c r="F107" s="27"/>
      <c r="G107" s="27" t="s">
        <v>12</v>
      </c>
      <c r="H107" s="28" t="s">
        <v>1681</v>
      </c>
      <c r="I107" s="36" t="s">
        <v>1718</v>
      </c>
      <c r="J107" s="47">
        <v>18</v>
      </c>
      <c r="K107" s="38">
        <v>0</v>
      </c>
    </row>
    <row r="108" spans="1:11" ht="27">
      <c r="A108" s="26" t="s">
        <v>165</v>
      </c>
      <c r="B108" s="27">
        <v>107</v>
      </c>
      <c r="C108" s="27" t="s">
        <v>166</v>
      </c>
      <c r="D108" s="27" t="s">
        <v>10</v>
      </c>
      <c r="E108" s="27" t="s">
        <v>937</v>
      </c>
      <c r="F108" s="27"/>
      <c r="G108" s="27" t="s">
        <v>12</v>
      </c>
      <c r="H108" s="28" t="s">
        <v>1681</v>
      </c>
      <c r="I108" s="36" t="s">
        <v>1719</v>
      </c>
      <c r="J108" s="47">
        <v>17</v>
      </c>
      <c r="K108" s="38">
        <v>0</v>
      </c>
    </row>
    <row r="109" spans="1:11" ht="27">
      <c r="A109" s="26" t="s">
        <v>165</v>
      </c>
      <c r="B109" s="27">
        <v>108</v>
      </c>
      <c r="C109" s="27" t="s">
        <v>684</v>
      </c>
      <c r="D109" s="27" t="s">
        <v>185</v>
      </c>
      <c r="E109" s="27" t="s">
        <v>175</v>
      </c>
      <c r="F109" s="27"/>
      <c r="G109" s="27" t="s">
        <v>12</v>
      </c>
      <c r="H109" s="28" t="s">
        <v>1681</v>
      </c>
      <c r="I109" s="36" t="s">
        <v>1720</v>
      </c>
      <c r="J109" s="47">
        <v>24.5</v>
      </c>
      <c r="K109" s="38">
        <v>0.02</v>
      </c>
    </row>
    <row r="110" spans="1:11" ht="27">
      <c r="A110" s="26" t="s">
        <v>165</v>
      </c>
      <c r="B110" s="27">
        <v>109</v>
      </c>
      <c r="C110" s="27" t="s">
        <v>680</v>
      </c>
      <c r="D110" s="27" t="s">
        <v>185</v>
      </c>
      <c r="E110" s="27" t="s">
        <v>175</v>
      </c>
      <c r="F110" s="27"/>
      <c r="G110" s="27" t="s">
        <v>12</v>
      </c>
      <c r="H110" s="28" t="s">
        <v>1681</v>
      </c>
      <c r="I110" s="36" t="s">
        <v>1720</v>
      </c>
      <c r="J110" s="47">
        <v>24.5</v>
      </c>
      <c r="K110" s="38">
        <v>0.02</v>
      </c>
    </row>
    <row r="111" spans="1:11" ht="27">
      <c r="A111" s="26" t="s">
        <v>165</v>
      </c>
      <c r="B111" s="27">
        <v>110</v>
      </c>
      <c r="C111" s="27" t="s">
        <v>944</v>
      </c>
      <c r="D111" s="27" t="s">
        <v>185</v>
      </c>
      <c r="E111" s="27" t="s">
        <v>175</v>
      </c>
      <c r="F111" s="27"/>
      <c r="G111" s="27" t="s">
        <v>12</v>
      </c>
      <c r="H111" s="28" t="s">
        <v>1681</v>
      </c>
      <c r="I111" s="36" t="s">
        <v>1720</v>
      </c>
      <c r="J111" s="47">
        <v>23.8</v>
      </c>
      <c r="K111" s="38">
        <v>4.8000000000000001E-2</v>
      </c>
    </row>
    <row r="112" spans="1:11" ht="27">
      <c r="A112" s="26" t="s">
        <v>165</v>
      </c>
      <c r="B112" s="27">
        <v>111</v>
      </c>
      <c r="C112" s="27" t="s">
        <v>168</v>
      </c>
      <c r="D112" s="27" t="s">
        <v>20</v>
      </c>
      <c r="E112" s="27" t="s">
        <v>1721</v>
      </c>
      <c r="F112" s="27"/>
      <c r="G112" s="27" t="s">
        <v>84</v>
      </c>
      <c r="H112" s="28" t="s">
        <v>1681</v>
      </c>
      <c r="I112" s="36" t="s">
        <v>1722</v>
      </c>
      <c r="J112" s="47">
        <v>33.200000000000003</v>
      </c>
      <c r="K112" s="38">
        <v>4.8710601719197603E-2</v>
      </c>
    </row>
    <row r="113" spans="1:11" ht="27">
      <c r="A113" s="26" t="s">
        <v>165</v>
      </c>
      <c r="B113" s="27">
        <v>112</v>
      </c>
      <c r="C113" s="27" t="s">
        <v>170</v>
      </c>
      <c r="D113" s="27" t="s">
        <v>20</v>
      </c>
      <c r="E113" s="27" t="s">
        <v>1721</v>
      </c>
      <c r="F113" s="27"/>
      <c r="G113" s="27" t="s">
        <v>84</v>
      </c>
      <c r="H113" s="28" t="s">
        <v>1681</v>
      </c>
      <c r="I113" s="36" t="s">
        <v>1723</v>
      </c>
      <c r="J113" s="47">
        <v>30.6</v>
      </c>
      <c r="K113" s="38">
        <v>4.96894409937889E-2</v>
      </c>
    </row>
    <row r="114" spans="1:11" ht="27">
      <c r="A114" s="26" t="s">
        <v>165</v>
      </c>
      <c r="B114" s="27">
        <v>113</v>
      </c>
      <c r="C114" s="27" t="s">
        <v>171</v>
      </c>
      <c r="D114" s="27" t="s">
        <v>172</v>
      </c>
      <c r="E114" s="27" t="s">
        <v>951</v>
      </c>
      <c r="F114" s="27"/>
      <c r="G114" s="27" t="s">
        <v>12</v>
      </c>
      <c r="H114" s="28" t="s">
        <v>1681</v>
      </c>
      <c r="I114" s="36" t="s">
        <v>1724</v>
      </c>
      <c r="J114" s="47">
        <v>30.4</v>
      </c>
      <c r="K114" s="38">
        <v>0.05</v>
      </c>
    </row>
    <row r="115" spans="1:11" ht="27">
      <c r="A115" s="26" t="s">
        <v>1725</v>
      </c>
      <c r="B115" s="27">
        <v>114</v>
      </c>
      <c r="C115" s="27" t="s">
        <v>174</v>
      </c>
      <c r="D115" s="27" t="s">
        <v>33</v>
      </c>
      <c r="E115" s="27" t="s">
        <v>175</v>
      </c>
      <c r="F115" s="27"/>
      <c r="G115" s="27" t="s">
        <v>12</v>
      </c>
      <c r="H115" s="36" t="s">
        <v>1681</v>
      </c>
      <c r="I115" s="36" t="s">
        <v>1726</v>
      </c>
      <c r="J115" s="47">
        <v>18.600000000000001</v>
      </c>
      <c r="K115" s="38">
        <v>0</v>
      </c>
    </row>
    <row r="116" spans="1:11" ht="27">
      <c r="A116" s="26" t="s">
        <v>1725</v>
      </c>
      <c r="B116" s="27">
        <v>115</v>
      </c>
      <c r="C116" s="27" t="s">
        <v>177</v>
      </c>
      <c r="D116" s="27" t="s">
        <v>20</v>
      </c>
      <c r="E116" s="27" t="s">
        <v>956</v>
      </c>
      <c r="F116" s="27"/>
      <c r="G116" s="27" t="s">
        <v>84</v>
      </c>
      <c r="H116" s="36" t="s">
        <v>1681</v>
      </c>
      <c r="I116" s="36">
        <v>18</v>
      </c>
      <c r="J116" s="47">
        <v>18</v>
      </c>
      <c r="K116" s="38">
        <v>0</v>
      </c>
    </row>
    <row r="117" spans="1:11" ht="27">
      <c r="A117" s="26" t="s">
        <v>1725</v>
      </c>
      <c r="B117" s="27">
        <v>116</v>
      </c>
      <c r="C117" s="27" t="s">
        <v>179</v>
      </c>
      <c r="D117" s="27" t="s">
        <v>20</v>
      </c>
      <c r="E117" s="27" t="s">
        <v>956</v>
      </c>
      <c r="F117" s="27"/>
      <c r="G117" s="27" t="s">
        <v>84</v>
      </c>
      <c r="H117" s="36" t="s">
        <v>1681</v>
      </c>
      <c r="I117" s="36" t="s">
        <v>1720</v>
      </c>
      <c r="J117" s="47">
        <v>24</v>
      </c>
      <c r="K117" s="38">
        <v>0.04</v>
      </c>
    </row>
    <row r="118" spans="1:11" ht="27">
      <c r="A118" s="26" t="s">
        <v>1725</v>
      </c>
      <c r="B118" s="27">
        <v>117</v>
      </c>
      <c r="C118" s="27" t="s">
        <v>180</v>
      </c>
      <c r="D118" s="27" t="s">
        <v>20</v>
      </c>
      <c r="E118" s="27" t="s">
        <v>956</v>
      </c>
      <c r="F118" s="27"/>
      <c r="G118" s="27" t="s">
        <v>84</v>
      </c>
      <c r="H118" s="36" t="s">
        <v>1681</v>
      </c>
      <c r="I118" s="36" t="s">
        <v>1727</v>
      </c>
      <c r="J118" s="47">
        <v>31.2</v>
      </c>
      <c r="K118" s="38">
        <v>0.2</v>
      </c>
    </row>
    <row r="119" spans="1:11" ht="27">
      <c r="A119" s="44" t="s">
        <v>183</v>
      </c>
      <c r="B119" s="27">
        <v>118</v>
      </c>
      <c r="C119" s="27" t="s">
        <v>181</v>
      </c>
      <c r="D119" s="27" t="s">
        <v>33</v>
      </c>
      <c r="E119" s="27" t="s">
        <v>963</v>
      </c>
      <c r="F119" s="27"/>
      <c r="G119" s="27" t="s">
        <v>12</v>
      </c>
      <c r="H119" s="45" t="s">
        <v>1681</v>
      </c>
      <c r="I119" s="36" t="s">
        <v>1728</v>
      </c>
      <c r="J119" s="47">
        <v>96</v>
      </c>
      <c r="K119" s="38">
        <v>0.4</v>
      </c>
    </row>
    <row r="120" spans="1:11" ht="27">
      <c r="A120" s="44" t="s">
        <v>187</v>
      </c>
      <c r="B120" s="27">
        <v>119</v>
      </c>
      <c r="C120" s="27" t="s">
        <v>184</v>
      </c>
      <c r="D120" s="27" t="s">
        <v>185</v>
      </c>
      <c r="E120" s="27" t="s">
        <v>966</v>
      </c>
      <c r="F120" s="27"/>
      <c r="G120" s="27" t="s">
        <v>12</v>
      </c>
      <c r="H120" s="36" t="s">
        <v>1681</v>
      </c>
      <c r="I120" s="36">
        <v>144.5</v>
      </c>
      <c r="J120" s="48">
        <v>115.6</v>
      </c>
      <c r="K120" s="38">
        <v>0.2</v>
      </c>
    </row>
    <row r="121" spans="1:11" ht="54">
      <c r="A121" s="26" t="s">
        <v>190</v>
      </c>
      <c r="B121" s="27">
        <v>120</v>
      </c>
      <c r="C121" s="27" t="s">
        <v>188</v>
      </c>
      <c r="D121" s="27" t="s">
        <v>20</v>
      </c>
      <c r="E121" s="27" t="s">
        <v>969</v>
      </c>
      <c r="F121" s="27"/>
      <c r="G121" s="27" t="s">
        <v>84</v>
      </c>
      <c r="H121" s="36" t="s">
        <v>1681</v>
      </c>
      <c r="I121" s="36">
        <v>47</v>
      </c>
      <c r="J121" s="47">
        <v>44.7</v>
      </c>
      <c r="K121" s="38">
        <v>4.8936170212765903E-2</v>
      </c>
    </row>
    <row r="122" spans="1:11" ht="54">
      <c r="A122" s="26" t="s">
        <v>190</v>
      </c>
      <c r="B122" s="27">
        <v>121</v>
      </c>
      <c r="C122" s="27" t="s">
        <v>191</v>
      </c>
      <c r="D122" s="27" t="s">
        <v>20</v>
      </c>
      <c r="E122" s="27" t="s">
        <v>972</v>
      </c>
      <c r="F122" s="27"/>
      <c r="G122" s="27" t="s">
        <v>84</v>
      </c>
      <c r="H122" s="36" t="s">
        <v>1681</v>
      </c>
      <c r="I122" s="36">
        <v>45</v>
      </c>
      <c r="J122" s="47">
        <v>42.8</v>
      </c>
      <c r="K122" s="38">
        <v>4.8888888888889002E-2</v>
      </c>
    </row>
    <row r="123" spans="1:11" ht="54">
      <c r="A123" s="26" t="s">
        <v>190</v>
      </c>
      <c r="B123" s="27">
        <v>122</v>
      </c>
      <c r="C123" s="27" t="s">
        <v>193</v>
      </c>
      <c r="D123" s="27" t="s">
        <v>20</v>
      </c>
      <c r="E123" s="27" t="s">
        <v>972</v>
      </c>
      <c r="F123" s="27"/>
      <c r="G123" s="27" t="s">
        <v>84</v>
      </c>
      <c r="H123" s="36" t="s">
        <v>1681</v>
      </c>
      <c r="I123" s="36">
        <v>45</v>
      </c>
      <c r="J123" s="47">
        <v>42.8</v>
      </c>
      <c r="K123" s="38">
        <v>4.8888888888889002E-2</v>
      </c>
    </row>
    <row r="124" spans="1:11" ht="54">
      <c r="A124" s="26" t="s">
        <v>190</v>
      </c>
      <c r="B124" s="27">
        <v>123</v>
      </c>
      <c r="C124" s="27" t="s">
        <v>194</v>
      </c>
      <c r="D124" s="27" t="s">
        <v>20</v>
      </c>
      <c r="E124" s="27" t="s">
        <v>972</v>
      </c>
      <c r="F124" s="27"/>
      <c r="G124" s="27" t="s">
        <v>84</v>
      </c>
      <c r="H124" s="36" t="s">
        <v>1681</v>
      </c>
      <c r="I124" s="36">
        <v>45</v>
      </c>
      <c r="J124" s="47">
        <v>42.8</v>
      </c>
      <c r="K124" s="38">
        <v>4.8888888888889002E-2</v>
      </c>
    </row>
    <row r="125" spans="1:11" ht="54">
      <c r="A125" s="26" t="s">
        <v>190</v>
      </c>
      <c r="B125" s="27">
        <v>124</v>
      </c>
      <c r="C125" s="27" t="s">
        <v>195</v>
      </c>
      <c r="D125" s="27" t="s">
        <v>20</v>
      </c>
      <c r="E125" s="27" t="s">
        <v>972</v>
      </c>
      <c r="F125" s="27"/>
      <c r="G125" s="27" t="s">
        <v>84</v>
      </c>
      <c r="H125" s="36" t="s">
        <v>1681</v>
      </c>
      <c r="I125" s="36">
        <v>49</v>
      </c>
      <c r="J125" s="47">
        <v>46.6</v>
      </c>
      <c r="K125" s="38">
        <v>4.8979591836734698E-2</v>
      </c>
    </row>
    <row r="126" spans="1:11" ht="54">
      <c r="A126" s="26" t="s">
        <v>190</v>
      </c>
      <c r="B126" s="27">
        <v>125</v>
      </c>
      <c r="C126" s="27" t="s">
        <v>196</v>
      </c>
      <c r="D126" s="27" t="s">
        <v>20</v>
      </c>
      <c r="E126" s="27" t="s">
        <v>969</v>
      </c>
      <c r="F126" s="27"/>
      <c r="G126" s="27" t="s">
        <v>84</v>
      </c>
      <c r="H126" s="36" t="s">
        <v>1681</v>
      </c>
      <c r="I126" s="36">
        <v>59</v>
      </c>
      <c r="J126" s="47">
        <v>56.1</v>
      </c>
      <c r="K126" s="38">
        <v>4.9152542372881303E-2</v>
      </c>
    </row>
    <row r="127" spans="1:11" ht="54">
      <c r="A127" s="26" t="s">
        <v>190</v>
      </c>
      <c r="B127" s="27">
        <v>126</v>
      </c>
      <c r="C127" s="27" t="s">
        <v>197</v>
      </c>
      <c r="D127" s="27" t="s">
        <v>20</v>
      </c>
      <c r="E127" s="27" t="s">
        <v>983</v>
      </c>
      <c r="F127" s="27"/>
      <c r="G127" s="27" t="s">
        <v>84</v>
      </c>
      <c r="H127" s="36" t="s">
        <v>1681</v>
      </c>
      <c r="I127" s="36">
        <v>57</v>
      </c>
      <c r="J127" s="47">
        <v>54.2</v>
      </c>
      <c r="K127" s="38">
        <v>4.9122807017543797E-2</v>
      </c>
    </row>
    <row r="128" spans="1:11" ht="54">
      <c r="A128" s="26" t="s">
        <v>190</v>
      </c>
      <c r="B128" s="27">
        <v>127</v>
      </c>
      <c r="C128" s="27" t="s">
        <v>199</v>
      </c>
      <c r="D128" s="27" t="s">
        <v>20</v>
      </c>
      <c r="E128" s="27" t="s">
        <v>972</v>
      </c>
      <c r="F128" s="27"/>
      <c r="G128" s="27" t="s">
        <v>84</v>
      </c>
      <c r="H128" s="36" t="s">
        <v>1681</v>
      </c>
      <c r="I128" s="36">
        <v>46</v>
      </c>
      <c r="J128" s="47">
        <v>43.7</v>
      </c>
      <c r="K128" s="38">
        <v>4.9999999999999899E-2</v>
      </c>
    </row>
    <row r="129" spans="1:11" ht="54">
      <c r="A129" s="26" t="s">
        <v>190</v>
      </c>
      <c r="B129" s="27">
        <v>128</v>
      </c>
      <c r="C129" s="27" t="s">
        <v>200</v>
      </c>
      <c r="D129" s="27" t="s">
        <v>20</v>
      </c>
      <c r="E129" s="27" t="s">
        <v>972</v>
      </c>
      <c r="F129" s="27"/>
      <c r="G129" s="27" t="s">
        <v>84</v>
      </c>
      <c r="H129" s="36" t="s">
        <v>1681</v>
      </c>
      <c r="I129" s="36">
        <v>46</v>
      </c>
      <c r="J129" s="47">
        <v>43.7</v>
      </c>
      <c r="K129" s="38">
        <v>4.9999999999999899E-2</v>
      </c>
    </row>
    <row r="130" spans="1:11" ht="54">
      <c r="A130" s="26" t="s">
        <v>190</v>
      </c>
      <c r="B130" s="27">
        <v>129</v>
      </c>
      <c r="C130" s="27" t="s">
        <v>201</v>
      </c>
      <c r="D130" s="27" t="s">
        <v>20</v>
      </c>
      <c r="E130" s="27" t="s">
        <v>972</v>
      </c>
      <c r="F130" s="27"/>
      <c r="G130" s="27" t="s">
        <v>84</v>
      </c>
      <c r="H130" s="36" t="s">
        <v>1681</v>
      </c>
      <c r="I130" s="36">
        <v>44</v>
      </c>
      <c r="J130" s="47">
        <v>41.8</v>
      </c>
      <c r="K130" s="38">
        <v>5.00000000000001E-2</v>
      </c>
    </row>
    <row r="131" spans="1:11" ht="54">
      <c r="A131" s="26" t="s">
        <v>190</v>
      </c>
      <c r="B131" s="27">
        <v>130</v>
      </c>
      <c r="C131" s="27" t="s">
        <v>202</v>
      </c>
      <c r="D131" s="27" t="s">
        <v>20</v>
      </c>
      <c r="E131" s="27" t="s">
        <v>972</v>
      </c>
      <c r="F131" s="27"/>
      <c r="G131" s="27" t="s">
        <v>84</v>
      </c>
      <c r="H131" s="36" t="s">
        <v>1681</v>
      </c>
      <c r="I131" s="36">
        <v>42</v>
      </c>
      <c r="J131" s="47">
        <v>39.9</v>
      </c>
      <c r="K131" s="38">
        <v>0.05</v>
      </c>
    </row>
    <row r="132" spans="1:11" ht="54">
      <c r="A132" s="26" t="s">
        <v>190</v>
      </c>
      <c r="B132" s="27">
        <v>131</v>
      </c>
      <c r="C132" s="27" t="s">
        <v>203</v>
      </c>
      <c r="D132" s="27" t="s">
        <v>20</v>
      </c>
      <c r="E132" s="27" t="s">
        <v>972</v>
      </c>
      <c r="F132" s="27"/>
      <c r="G132" s="27" t="s">
        <v>84</v>
      </c>
      <c r="H132" s="36" t="s">
        <v>1681</v>
      </c>
      <c r="I132" s="36">
        <v>219</v>
      </c>
      <c r="J132" s="47">
        <v>197.1</v>
      </c>
      <c r="K132" s="38">
        <v>0.1</v>
      </c>
    </row>
    <row r="133" spans="1:11" ht="54">
      <c r="A133" s="26" t="s">
        <v>190</v>
      </c>
      <c r="B133" s="27">
        <v>132</v>
      </c>
      <c r="C133" s="27" t="s">
        <v>204</v>
      </c>
      <c r="D133" s="27" t="s">
        <v>20</v>
      </c>
      <c r="E133" s="27" t="s">
        <v>972</v>
      </c>
      <c r="F133" s="27"/>
      <c r="G133" s="27" t="s">
        <v>84</v>
      </c>
      <c r="H133" s="36" t="s">
        <v>1681</v>
      </c>
      <c r="I133" s="36">
        <v>186</v>
      </c>
      <c r="J133" s="47">
        <v>167.4</v>
      </c>
      <c r="K133" s="38">
        <v>0.1</v>
      </c>
    </row>
    <row r="134" spans="1:11" ht="54">
      <c r="A134" s="26" t="s">
        <v>190</v>
      </c>
      <c r="B134" s="27">
        <v>133</v>
      </c>
      <c r="C134" s="27" t="s">
        <v>205</v>
      </c>
      <c r="D134" s="27" t="s">
        <v>20</v>
      </c>
      <c r="E134" s="27" t="s">
        <v>972</v>
      </c>
      <c r="F134" s="27"/>
      <c r="G134" s="27" t="s">
        <v>84</v>
      </c>
      <c r="H134" s="36" t="s">
        <v>1681</v>
      </c>
      <c r="I134" s="36">
        <v>97</v>
      </c>
      <c r="J134" s="47">
        <v>87.3</v>
      </c>
      <c r="K134" s="38">
        <v>0.1</v>
      </c>
    </row>
    <row r="135" spans="1:11" ht="54">
      <c r="A135" s="26" t="s">
        <v>190</v>
      </c>
      <c r="B135" s="27">
        <v>134</v>
      </c>
      <c r="C135" s="27" t="s">
        <v>206</v>
      </c>
      <c r="D135" s="27" t="s">
        <v>20</v>
      </c>
      <c r="E135" s="27" t="s">
        <v>972</v>
      </c>
      <c r="F135" s="27"/>
      <c r="G135" s="27" t="s">
        <v>84</v>
      </c>
      <c r="H135" s="36" t="s">
        <v>1681</v>
      </c>
      <c r="I135" s="36">
        <v>86</v>
      </c>
      <c r="J135" s="47">
        <v>77.400000000000006</v>
      </c>
      <c r="K135" s="38">
        <v>9.9999999999999895E-2</v>
      </c>
    </row>
    <row r="136" spans="1:11" ht="54">
      <c r="A136" s="26" t="s">
        <v>190</v>
      </c>
      <c r="B136" s="27">
        <v>135</v>
      </c>
      <c r="C136" s="27" t="s">
        <v>207</v>
      </c>
      <c r="D136" s="27" t="s">
        <v>20</v>
      </c>
      <c r="E136" s="27" t="s">
        <v>972</v>
      </c>
      <c r="F136" s="27"/>
      <c r="G136" s="27" t="s">
        <v>84</v>
      </c>
      <c r="H136" s="36" t="s">
        <v>1681</v>
      </c>
      <c r="I136" s="36">
        <v>68</v>
      </c>
      <c r="J136" s="47">
        <v>61.2</v>
      </c>
      <c r="K136" s="38">
        <v>0.1</v>
      </c>
    </row>
    <row r="137" spans="1:11" ht="54">
      <c r="A137" s="26" t="s">
        <v>190</v>
      </c>
      <c r="B137" s="27">
        <v>136</v>
      </c>
      <c r="C137" s="27" t="s">
        <v>208</v>
      </c>
      <c r="D137" s="27" t="s">
        <v>20</v>
      </c>
      <c r="E137" s="27" t="s">
        <v>972</v>
      </c>
      <c r="F137" s="27"/>
      <c r="G137" s="27" t="s">
        <v>84</v>
      </c>
      <c r="H137" s="36" t="s">
        <v>1681</v>
      </c>
      <c r="I137" s="36">
        <v>64</v>
      </c>
      <c r="J137" s="47">
        <v>57.6</v>
      </c>
      <c r="K137" s="38">
        <v>0.1</v>
      </c>
    </row>
    <row r="138" spans="1:11" ht="54">
      <c r="A138" s="26" t="s">
        <v>190</v>
      </c>
      <c r="B138" s="27">
        <v>137</v>
      </c>
      <c r="C138" s="27" t="s">
        <v>209</v>
      </c>
      <c r="D138" s="27" t="s">
        <v>20</v>
      </c>
      <c r="E138" s="27" t="s">
        <v>1006</v>
      </c>
      <c r="F138" s="27"/>
      <c r="G138" s="27" t="s">
        <v>84</v>
      </c>
      <c r="H138" s="36" t="s">
        <v>1681</v>
      </c>
      <c r="I138" s="36">
        <v>64</v>
      </c>
      <c r="J138" s="47">
        <v>57.6</v>
      </c>
      <c r="K138" s="38">
        <v>0.1</v>
      </c>
    </row>
    <row r="139" spans="1:11" ht="54">
      <c r="A139" s="26" t="s">
        <v>190</v>
      </c>
      <c r="B139" s="27">
        <v>138</v>
      </c>
      <c r="C139" s="27" t="s">
        <v>211</v>
      </c>
      <c r="D139" s="27" t="s">
        <v>20</v>
      </c>
      <c r="E139" s="27" t="s">
        <v>972</v>
      </c>
      <c r="F139" s="27"/>
      <c r="G139" s="27" t="s">
        <v>84</v>
      </c>
      <c r="H139" s="36" t="s">
        <v>1681</v>
      </c>
      <c r="I139" s="36">
        <v>62</v>
      </c>
      <c r="J139" s="47">
        <v>55.8</v>
      </c>
      <c r="K139" s="38">
        <v>0.1</v>
      </c>
    </row>
    <row r="140" spans="1:11" ht="54">
      <c r="A140" s="26" t="s">
        <v>190</v>
      </c>
      <c r="B140" s="27">
        <v>139</v>
      </c>
      <c r="C140" s="27" t="s">
        <v>212</v>
      </c>
      <c r="D140" s="27" t="s">
        <v>20</v>
      </c>
      <c r="E140" s="27" t="s">
        <v>972</v>
      </c>
      <c r="F140" s="27"/>
      <c r="G140" s="27" t="s">
        <v>84</v>
      </c>
      <c r="H140" s="36" t="s">
        <v>1681</v>
      </c>
      <c r="I140" s="36">
        <v>62</v>
      </c>
      <c r="J140" s="47">
        <v>55.8</v>
      </c>
      <c r="K140" s="38">
        <v>0.1</v>
      </c>
    </row>
    <row r="141" spans="1:11" ht="54">
      <c r="A141" s="49" t="s">
        <v>190</v>
      </c>
      <c r="B141" s="50">
        <v>140</v>
      </c>
      <c r="C141" s="50" t="s">
        <v>213</v>
      </c>
      <c r="D141" s="50" t="s">
        <v>20</v>
      </c>
      <c r="E141" s="50" t="s">
        <v>192</v>
      </c>
      <c r="F141" s="50"/>
      <c r="G141" s="50" t="s">
        <v>84</v>
      </c>
      <c r="H141" s="51" t="s">
        <v>1681</v>
      </c>
      <c r="I141" s="51">
        <v>89</v>
      </c>
      <c r="J141" s="63">
        <v>75.599999999999994</v>
      </c>
      <c r="K141" s="64">
        <v>0.15056179775280901</v>
      </c>
    </row>
    <row r="142" spans="1:11" ht="54">
      <c r="A142" s="26" t="s">
        <v>190</v>
      </c>
      <c r="B142" s="27">
        <v>141</v>
      </c>
      <c r="C142" s="27" t="s">
        <v>214</v>
      </c>
      <c r="D142" s="27" t="s">
        <v>10</v>
      </c>
      <c r="E142" s="27" t="s">
        <v>1015</v>
      </c>
      <c r="F142" s="27"/>
      <c r="G142" s="27" t="s">
        <v>1729</v>
      </c>
      <c r="H142" s="36" t="s">
        <v>1681</v>
      </c>
      <c r="I142" s="36">
        <v>70</v>
      </c>
      <c r="J142" s="47">
        <v>56</v>
      </c>
      <c r="K142" s="38">
        <v>0.2</v>
      </c>
    </row>
    <row r="143" spans="1:11" ht="54">
      <c r="A143" s="26" t="s">
        <v>190</v>
      </c>
      <c r="B143" s="27">
        <v>142</v>
      </c>
      <c r="C143" s="27" t="s">
        <v>1018</v>
      </c>
      <c r="D143" s="27" t="s">
        <v>20</v>
      </c>
      <c r="E143" s="27" t="s">
        <v>972</v>
      </c>
      <c r="F143" s="27"/>
      <c r="G143" s="27" t="s">
        <v>84</v>
      </c>
      <c r="H143" s="36" t="s">
        <v>1681</v>
      </c>
      <c r="I143" s="36">
        <v>63</v>
      </c>
      <c r="J143" s="47">
        <v>39</v>
      </c>
      <c r="K143" s="38">
        <v>0.38095238095238099</v>
      </c>
    </row>
    <row r="144" spans="1:11" ht="27">
      <c r="A144" s="26" t="s">
        <v>218</v>
      </c>
      <c r="B144" s="27">
        <v>143</v>
      </c>
      <c r="C144" s="27" t="s">
        <v>216</v>
      </c>
      <c r="D144" s="27" t="s">
        <v>20</v>
      </c>
      <c r="E144" s="27" t="s">
        <v>217</v>
      </c>
      <c r="F144" s="27"/>
      <c r="G144" s="27" t="s">
        <v>12</v>
      </c>
      <c r="H144" s="45" t="s">
        <v>1681</v>
      </c>
      <c r="I144" s="36" t="s">
        <v>1730</v>
      </c>
      <c r="J144" s="47">
        <v>37.799999999999997</v>
      </c>
      <c r="K144" s="38">
        <v>0.1</v>
      </c>
    </row>
    <row r="145" spans="1:11" ht="27">
      <c r="A145" s="26" t="s">
        <v>218</v>
      </c>
      <c r="B145" s="27">
        <v>144</v>
      </c>
      <c r="C145" s="27" t="s">
        <v>219</v>
      </c>
      <c r="D145" s="27" t="s">
        <v>20</v>
      </c>
      <c r="E145" s="27" t="s">
        <v>220</v>
      </c>
      <c r="F145" s="27"/>
      <c r="G145" s="27" t="s">
        <v>12</v>
      </c>
      <c r="H145" s="45" t="s">
        <v>1681</v>
      </c>
      <c r="I145" s="36" t="s">
        <v>1731</v>
      </c>
      <c r="J145" s="47">
        <v>34</v>
      </c>
      <c r="K145" s="38">
        <v>0.15</v>
      </c>
    </row>
    <row r="146" spans="1:11" ht="27">
      <c r="A146" s="26" t="s">
        <v>218</v>
      </c>
      <c r="B146" s="27">
        <v>145</v>
      </c>
      <c r="C146" s="27" t="s">
        <v>221</v>
      </c>
      <c r="D146" s="27" t="s">
        <v>20</v>
      </c>
      <c r="E146" s="27" t="s">
        <v>220</v>
      </c>
      <c r="F146" s="27"/>
      <c r="G146" s="27" t="s">
        <v>12</v>
      </c>
      <c r="H146" s="45" t="s">
        <v>1681</v>
      </c>
      <c r="I146" s="36" t="s">
        <v>1732</v>
      </c>
      <c r="J146" s="47">
        <v>33.700000000000003</v>
      </c>
      <c r="K146" s="38">
        <v>0.199524940617577</v>
      </c>
    </row>
    <row r="147" spans="1:11" ht="27">
      <c r="A147" s="26" t="s">
        <v>218</v>
      </c>
      <c r="B147" s="27">
        <v>146</v>
      </c>
      <c r="C147" s="27" t="s">
        <v>222</v>
      </c>
      <c r="D147" s="27" t="s">
        <v>20</v>
      </c>
      <c r="E147" s="27" t="s">
        <v>1027</v>
      </c>
      <c r="F147" s="27"/>
      <c r="G147" s="27" t="s">
        <v>12</v>
      </c>
      <c r="H147" s="45" t="s">
        <v>1681</v>
      </c>
      <c r="I147" s="36" t="s">
        <v>1733</v>
      </c>
      <c r="J147" s="47">
        <v>34</v>
      </c>
      <c r="K147" s="38">
        <v>0.2</v>
      </c>
    </row>
    <row r="148" spans="1:11" ht="27">
      <c r="A148" s="26" t="s">
        <v>218</v>
      </c>
      <c r="B148" s="27">
        <v>147</v>
      </c>
      <c r="C148" s="27" t="s">
        <v>223</v>
      </c>
      <c r="D148" s="27" t="s">
        <v>20</v>
      </c>
      <c r="E148" s="27" t="s">
        <v>1030</v>
      </c>
      <c r="F148" s="27"/>
      <c r="G148" s="27" t="s">
        <v>12</v>
      </c>
      <c r="H148" s="45" t="s">
        <v>1681</v>
      </c>
      <c r="I148" s="36" t="s">
        <v>1734</v>
      </c>
      <c r="J148" s="47">
        <v>34.799999999999997</v>
      </c>
      <c r="K148" s="38">
        <v>0.2</v>
      </c>
    </row>
    <row r="149" spans="1:11" ht="27">
      <c r="A149" s="26" t="s">
        <v>218</v>
      </c>
      <c r="B149" s="27">
        <v>148</v>
      </c>
      <c r="C149" s="27" t="s">
        <v>224</v>
      </c>
      <c r="D149" s="27" t="s">
        <v>20</v>
      </c>
      <c r="E149" s="27" t="s">
        <v>1033</v>
      </c>
      <c r="F149" s="27"/>
      <c r="G149" s="27" t="s">
        <v>12</v>
      </c>
      <c r="H149" s="45" t="s">
        <v>1681</v>
      </c>
      <c r="I149" s="36" t="s">
        <v>1734</v>
      </c>
      <c r="J149" s="47">
        <v>34.799999999999997</v>
      </c>
      <c r="K149" s="38">
        <v>0.2</v>
      </c>
    </row>
    <row r="150" spans="1:11" ht="54">
      <c r="A150" s="52" t="s">
        <v>1735</v>
      </c>
      <c r="B150" s="53">
        <v>149</v>
      </c>
      <c r="C150" s="53" t="s">
        <v>1736</v>
      </c>
      <c r="D150" s="53" t="s">
        <v>10</v>
      </c>
      <c r="E150" s="53" t="s">
        <v>1737</v>
      </c>
      <c r="F150" s="53"/>
      <c r="G150" s="53" t="s">
        <v>228</v>
      </c>
      <c r="H150" s="54" t="s">
        <v>1738</v>
      </c>
      <c r="I150" s="65" t="s">
        <v>1739</v>
      </c>
      <c r="J150" s="66" t="s">
        <v>1738</v>
      </c>
      <c r="K150" s="67" t="e">
        <v>#VALUE!</v>
      </c>
    </row>
    <row r="151" spans="1:11" ht="54">
      <c r="A151" s="52" t="s">
        <v>1735</v>
      </c>
      <c r="B151" s="53">
        <v>150</v>
      </c>
      <c r="C151" s="53" t="s">
        <v>1740</v>
      </c>
      <c r="D151" s="53" t="s">
        <v>10</v>
      </c>
      <c r="E151" s="53" t="s">
        <v>1741</v>
      </c>
      <c r="F151" s="53"/>
      <c r="G151" s="53" t="s">
        <v>228</v>
      </c>
      <c r="H151" s="54" t="s">
        <v>1738</v>
      </c>
      <c r="I151" s="65" t="s">
        <v>1742</v>
      </c>
      <c r="J151" s="66" t="s">
        <v>1738</v>
      </c>
      <c r="K151" s="67" t="e">
        <v>#VALUE!</v>
      </c>
    </row>
    <row r="152" spans="1:11" ht="54">
      <c r="A152" s="52" t="s">
        <v>1735</v>
      </c>
      <c r="B152" s="53">
        <v>151</v>
      </c>
      <c r="C152" s="53" t="s">
        <v>1743</v>
      </c>
      <c r="D152" s="53" t="s">
        <v>10</v>
      </c>
      <c r="E152" s="53" t="s">
        <v>1741</v>
      </c>
      <c r="F152" s="53"/>
      <c r="G152" s="53" t="s">
        <v>228</v>
      </c>
      <c r="H152" s="54" t="s">
        <v>1738</v>
      </c>
      <c r="I152" s="65" t="s">
        <v>1744</v>
      </c>
      <c r="J152" s="66" t="s">
        <v>1738</v>
      </c>
      <c r="K152" s="67" t="e">
        <v>#VALUE!</v>
      </c>
    </row>
    <row r="153" spans="1:11" ht="54">
      <c r="A153" s="52" t="s">
        <v>1735</v>
      </c>
      <c r="B153" s="53">
        <v>152</v>
      </c>
      <c r="C153" s="53" t="s">
        <v>1745</v>
      </c>
      <c r="D153" s="53" t="s">
        <v>10</v>
      </c>
      <c r="E153" s="53" t="s">
        <v>1741</v>
      </c>
      <c r="F153" s="53"/>
      <c r="G153" s="53" t="s">
        <v>228</v>
      </c>
      <c r="H153" s="54" t="s">
        <v>1738</v>
      </c>
      <c r="I153" s="65" t="s">
        <v>1746</v>
      </c>
      <c r="J153" s="66" t="s">
        <v>1738</v>
      </c>
      <c r="K153" s="67" t="e">
        <v>#VALUE!</v>
      </c>
    </row>
    <row r="154" spans="1:11" ht="54">
      <c r="A154" s="52" t="s">
        <v>1735</v>
      </c>
      <c r="B154" s="53">
        <v>153</v>
      </c>
      <c r="C154" s="53" t="s">
        <v>1747</v>
      </c>
      <c r="D154" s="53" t="s">
        <v>10</v>
      </c>
      <c r="E154" s="53" t="s">
        <v>1741</v>
      </c>
      <c r="F154" s="53"/>
      <c r="G154" s="53" t="s">
        <v>228</v>
      </c>
      <c r="H154" s="54" t="s">
        <v>1738</v>
      </c>
      <c r="I154" s="65" t="s">
        <v>1748</v>
      </c>
      <c r="J154" s="66" t="s">
        <v>1738</v>
      </c>
      <c r="K154" s="67" t="e">
        <v>#VALUE!</v>
      </c>
    </row>
    <row r="155" spans="1:11" ht="54">
      <c r="A155" s="52" t="s">
        <v>1749</v>
      </c>
      <c r="B155" s="53">
        <v>154</v>
      </c>
      <c r="C155" s="55" t="s">
        <v>1750</v>
      </c>
      <c r="D155" s="55" t="s">
        <v>30</v>
      </c>
      <c r="E155" s="55" t="s">
        <v>1751</v>
      </c>
      <c r="F155" s="55"/>
      <c r="G155" s="55" t="s">
        <v>228</v>
      </c>
      <c r="H155" s="56" t="s">
        <v>1738</v>
      </c>
      <c r="I155" s="65" t="s">
        <v>1752</v>
      </c>
      <c r="J155" s="66" t="s">
        <v>1738</v>
      </c>
      <c r="K155" s="67" t="e">
        <v>#VALUE!</v>
      </c>
    </row>
    <row r="156" spans="1:11" ht="54">
      <c r="A156" s="52" t="s">
        <v>1749</v>
      </c>
      <c r="B156" s="53">
        <v>155</v>
      </c>
      <c r="C156" s="53" t="s">
        <v>1753</v>
      </c>
      <c r="D156" s="53" t="s">
        <v>30</v>
      </c>
      <c r="E156" s="53" t="s">
        <v>1751</v>
      </c>
      <c r="F156" s="53"/>
      <c r="G156" s="53" t="s">
        <v>228</v>
      </c>
      <c r="H156" s="56" t="s">
        <v>1738</v>
      </c>
      <c r="I156" s="65" t="s">
        <v>1752</v>
      </c>
      <c r="J156" s="66" t="s">
        <v>1738</v>
      </c>
      <c r="K156" s="67" t="e">
        <v>#VALUE!</v>
      </c>
    </row>
    <row r="157" spans="1:11" ht="54">
      <c r="A157" s="52" t="s">
        <v>1749</v>
      </c>
      <c r="B157" s="53">
        <v>156</v>
      </c>
      <c r="C157" s="53" t="s">
        <v>1754</v>
      </c>
      <c r="D157" s="53" t="s">
        <v>20</v>
      </c>
      <c r="E157" s="53" t="s">
        <v>1707</v>
      </c>
      <c r="F157" s="53"/>
      <c r="G157" s="53" t="s">
        <v>228</v>
      </c>
      <c r="H157" s="56" t="s">
        <v>1738</v>
      </c>
      <c r="I157" s="65" t="s">
        <v>1755</v>
      </c>
      <c r="J157" s="66" t="s">
        <v>1738</v>
      </c>
      <c r="K157" s="67" t="e">
        <v>#VALUE!</v>
      </c>
    </row>
    <row r="158" spans="1:11" ht="54">
      <c r="A158" s="26" t="s">
        <v>1749</v>
      </c>
      <c r="B158" s="27">
        <v>157</v>
      </c>
      <c r="C158" s="27" t="s">
        <v>226</v>
      </c>
      <c r="D158" s="27" t="s">
        <v>20</v>
      </c>
      <c r="E158" s="27" t="s">
        <v>227</v>
      </c>
      <c r="F158" s="27"/>
      <c r="G158" s="27" t="s">
        <v>1756</v>
      </c>
      <c r="H158" s="57" t="s">
        <v>1681</v>
      </c>
      <c r="I158" s="36" t="s">
        <v>1755</v>
      </c>
      <c r="J158" s="47">
        <v>47.5</v>
      </c>
      <c r="K158" s="38">
        <v>0.05</v>
      </c>
    </row>
    <row r="159" spans="1:11" ht="54">
      <c r="A159" s="26" t="s">
        <v>1749</v>
      </c>
      <c r="B159" s="27">
        <v>158</v>
      </c>
      <c r="C159" s="27" t="s">
        <v>230</v>
      </c>
      <c r="D159" s="27" t="s">
        <v>20</v>
      </c>
      <c r="E159" s="27" t="s">
        <v>227</v>
      </c>
      <c r="F159" s="27"/>
      <c r="G159" s="27" t="s">
        <v>1757</v>
      </c>
      <c r="H159" s="57" t="s">
        <v>1681</v>
      </c>
      <c r="I159" s="36" t="s">
        <v>1755</v>
      </c>
      <c r="J159" s="47">
        <v>47.5</v>
      </c>
      <c r="K159" s="38">
        <v>0.05</v>
      </c>
    </row>
    <row r="160" spans="1:11" ht="54">
      <c r="A160" s="26" t="s">
        <v>234</v>
      </c>
      <c r="B160" s="27">
        <v>159</v>
      </c>
      <c r="C160" s="27" t="s">
        <v>232</v>
      </c>
      <c r="D160" s="27" t="s">
        <v>33</v>
      </c>
      <c r="E160" s="27" t="s">
        <v>233</v>
      </c>
      <c r="F160" s="27"/>
      <c r="G160" s="27" t="s">
        <v>12</v>
      </c>
      <c r="H160" s="28" t="s">
        <v>1681</v>
      </c>
      <c r="I160" s="36" t="s">
        <v>1758</v>
      </c>
      <c r="J160" s="47">
        <v>44.8</v>
      </c>
      <c r="K160" s="38">
        <v>0.2</v>
      </c>
    </row>
    <row r="161" spans="1:11" ht="54">
      <c r="A161" s="26" t="s">
        <v>234</v>
      </c>
      <c r="B161" s="27">
        <v>160</v>
      </c>
      <c r="C161" s="27" t="s">
        <v>235</v>
      </c>
      <c r="D161" s="27" t="s">
        <v>33</v>
      </c>
      <c r="E161" s="27" t="s">
        <v>233</v>
      </c>
      <c r="F161" s="27"/>
      <c r="G161" s="27" t="s">
        <v>12</v>
      </c>
      <c r="H161" s="28" t="s">
        <v>1681</v>
      </c>
      <c r="I161" s="36" t="s">
        <v>1759</v>
      </c>
      <c r="J161" s="47">
        <v>62.8</v>
      </c>
      <c r="K161" s="38">
        <v>0.6</v>
      </c>
    </row>
    <row r="162" spans="1:11" ht="40.5">
      <c r="A162" s="26" t="s">
        <v>238</v>
      </c>
      <c r="B162" s="27">
        <v>161</v>
      </c>
      <c r="C162" s="58" t="s">
        <v>236</v>
      </c>
      <c r="D162" s="58" t="s">
        <v>82</v>
      </c>
      <c r="E162" s="58" t="s">
        <v>237</v>
      </c>
      <c r="F162" s="58"/>
      <c r="G162" s="58" t="s">
        <v>12</v>
      </c>
      <c r="H162" s="59" t="s">
        <v>1681</v>
      </c>
      <c r="I162" s="36">
        <v>17.8</v>
      </c>
      <c r="J162" s="68">
        <v>17.8</v>
      </c>
      <c r="K162" s="38">
        <v>0</v>
      </c>
    </row>
    <row r="163" spans="1:11" ht="40.5">
      <c r="A163" s="26" t="s">
        <v>238</v>
      </c>
      <c r="B163" s="27">
        <v>162</v>
      </c>
      <c r="C163" s="58" t="s">
        <v>239</v>
      </c>
      <c r="D163" s="58" t="s">
        <v>30</v>
      </c>
      <c r="E163" s="58" t="s">
        <v>240</v>
      </c>
      <c r="F163" s="58"/>
      <c r="G163" s="58" t="s">
        <v>84</v>
      </c>
      <c r="H163" s="59" t="s">
        <v>1681</v>
      </c>
      <c r="I163" s="36">
        <v>17</v>
      </c>
      <c r="J163" s="68">
        <v>17</v>
      </c>
      <c r="K163" s="38">
        <v>0</v>
      </c>
    </row>
    <row r="164" spans="1:11" ht="40.5">
      <c r="A164" s="26" t="s">
        <v>238</v>
      </c>
      <c r="B164" s="27">
        <v>163</v>
      </c>
      <c r="C164" s="58" t="s">
        <v>241</v>
      </c>
      <c r="D164" s="58" t="s">
        <v>33</v>
      </c>
      <c r="E164" s="58" t="s">
        <v>186</v>
      </c>
      <c r="F164" s="58"/>
      <c r="G164" s="58" t="s">
        <v>12</v>
      </c>
      <c r="H164" s="59" t="s">
        <v>1681</v>
      </c>
      <c r="I164" s="36">
        <v>14</v>
      </c>
      <c r="J164" s="68">
        <v>14</v>
      </c>
      <c r="K164" s="38">
        <v>0</v>
      </c>
    </row>
    <row r="165" spans="1:11" ht="40.5">
      <c r="A165" s="26" t="s">
        <v>238</v>
      </c>
      <c r="B165" s="27">
        <v>164</v>
      </c>
      <c r="C165" s="58" t="s">
        <v>242</v>
      </c>
      <c r="D165" s="58" t="s">
        <v>33</v>
      </c>
      <c r="E165" s="58" t="s">
        <v>186</v>
      </c>
      <c r="F165" s="58"/>
      <c r="G165" s="58" t="s">
        <v>12</v>
      </c>
      <c r="H165" s="59" t="s">
        <v>1681</v>
      </c>
      <c r="I165" s="36">
        <v>11</v>
      </c>
      <c r="J165" s="68">
        <v>11</v>
      </c>
      <c r="K165" s="38">
        <v>0</v>
      </c>
    </row>
    <row r="166" spans="1:11" ht="40.5">
      <c r="A166" s="49" t="s">
        <v>238</v>
      </c>
      <c r="B166" s="50">
        <v>165</v>
      </c>
      <c r="C166" s="60" t="s">
        <v>243</v>
      </c>
      <c r="D166" s="60" t="s">
        <v>244</v>
      </c>
      <c r="E166" s="60" t="s">
        <v>1760</v>
      </c>
      <c r="F166" s="60"/>
      <c r="G166" s="60" t="s">
        <v>228</v>
      </c>
      <c r="H166" s="61" t="s">
        <v>1681</v>
      </c>
      <c r="I166" s="51">
        <v>9</v>
      </c>
      <c r="J166" s="69">
        <v>9</v>
      </c>
      <c r="K166" s="64">
        <v>0</v>
      </c>
    </row>
    <row r="167" spans="1:11" ht="40.5">
      <c r="A167" s="26" t="s">
        <v>238</v>
      </c>
      <c r="B167" s="27">
        <v>166</v>
      </c>
      <c r="C167" s="58" t="s">
        <v>246</v>
      </c>
      <c r="D167" s="58" t="s">
        <v>132</v>
      </c>
      <c r="E167" s="58" t="s">
        <v>247</v>
      </c>
      <c r="F167" s="58"/>
      <c r="G167" s="58" t="s">
        <v>84</v>
      </c>
      <c r="H167" s="59" t="s">
        <v>1681</v>
      </c>
      <c r="I167" s="36">
        <v>7</v>
      </c>
      <c r="J167" s="68">
        <v>7</v>
      </c>
      <c r="K167" s="38">
        <v>0</v>
      </c>
    </row>
    <row r="168" spans="1:11" ht="40.5">
      <c r="A168" s="26" t="s">
        <v>238</v>
      </c>
      <c r="B168" s="27">
        <v>167</v>
      </c>
      <c r="C168" s="58" t="s">
        <v>248</v>
      </c>
      <c r="D168" s="58" t="s">
        <v>33</v>
      </c>
      <c r="E168" s="58" t="s">
        <v>186</v>
      </c>
      <c r="F168" s="58"/>
      <c r="G168" s="58" t="s">
        <v>12</v>
      </c>
      <c r="H168" s="59" t="s">
        <v>1681</v>
      </c>
      <c r="I168" s="36">
        <v>7</v>
      </c>
      <c r="J168" s="68">
        <v>7</v>
      </c>
      <c r="K168" s="38">
        <v>0</v>
      </c>
    </row>
    <row r="169" spans="1:11" ht="40.5">
      <c r="A169" s="26" t="s">
        <v>238</v>
      </c>
      <c r="B169" s="27">
        <v>168</v>
      </c>
      <c r="C169" s="58" t="s">
        <v>249</v>
      </c>
      <c r="D169" s="58" t="s">
        <v>250</v>
      </c>
      <c r="E169" s="58" t="s">
        <v>251</v>
      </c>
      <c r="F169" s="58"/>
      <c r="G169" s="58" t="s">
        <v>12</v>
      </c>
      <c r="H169" s="59" t="s">
        <v>1681</v>
      </c>
      <c r="I169" s="36">
        <v>6</v>
      </c>
      <c r="J169" s="68">
        <v>6</v>
      </c>
      <c r="K169" s="38">
        <v>0</v>
      </c>
    </row>
    <row r="170" spans="1:11" ht="40.5">
      <c r="A170" s="26" t="s">
        <v>238</v>
      </c>
      <c r="B170" s="27">
        <v>169</v>
      </c>
      <c r="C170" s="58" t="s">
        <v>252</v>
      </c>
      <c r="D170" s="58" t="s">
        <v>253</v>
      </c>
      <c r="E170" s="58" t="s">
        <v>1761</v>
      </c>
      <c r="F170" s="58"/>
      <c r="G170" s="58" t="s">
        <v>84</v>
      </c>
      <c r="H170" s="59" t="s">
        <v>1681</v>
      </c>
      <c r="I170" s="36">
        <v>5</v>
      </c>
      <c r="J170" s="68">
        <v>5</v>
      </c>
      <c r="K170" s="38">
        <v>0</v>
      </c>
    </row>
    <row r="171" spans="1:11" ht="40.5">
      <c r="A171" s="26" t="s">
        <v>238</v>
      </c>
      <c r="B171" s="27">
        <v>170</v>
      </c>
      <c r="C171" s="58" t="s">
        <v>255</v>
      </c>
      <c r="D171" s="58" t="s">
        <v>253</v>
      </c>
      <c r="E171" s="58" t="s">
        <v>247</v>
      </c>
      <c r="F171" s="58"/>
      <c r="G171" s="58" t="s">
        <v>84</v>
      </c>
      <c r="H171" s="59" t="s">
        <v>1681</v>
      </c>
      <c r="I171" s="36">
        <v>19.850000000000001</v>
      </c>
      <c r="J171" s="68">
        <v>19.8</v>
      </c>
      <c r="K171" s="38">
        <v>2.5188916876574701E-3</v>
      </c>
    </row>
    <row r="172" spans="1:11" ht="40.5">
      <c r="A172" s="26" t="s">
        <v>238</v>
      </c>
      <c r="B172" s="27">
        <v>171</v>
      </c>
      <c r="C172" s="58" t="s">
        <v>256</v>
      </c>
      <c r="D172" s="58" t="s">
        <v>253</v>
      </c>
      <c r="E172" s="58" t="s">
        <v>247</v>
      </c>
      <c r="F172" s="58"/>
      <c r="G172" s="58" t="s">
        <v>84</v>
      </c>
      <c r="H172" s="59" t="s">
        <v>1681</v>
      </c>
      <c r="I172" s="36">
        <v>9.8699999999999992</v>
      </c>
      <c r="J172" s="68">
        <v>9.8000000000000007</v>
      </c>
      <c r="K172" s="38">
        <v>7.09219858156013E-3</v>
      </c>
    </row>
    <row r="173" spans="1:11" ht="40.5">
      <c r="A173" s="26" t="s">
        <v>238</v>
      </c>
      <c r="B173" s="27">
        <v>172</v>
      </c>
      <c r="C173" s="58" t="s">
        <v>257</v>
      </c>
      <c r="D173" s="58" t="s">
        <v>253</v>
      </c>
      <c r="E173" s="62" t="s">
        <v>258</v>
      </c>
      <c r="F173" s="58"/>
      <c r="G173" s="58" t="s">
        <v>84</v>
      </c>
      <c r="H173" s="59" t="s">
        <v>1681</v>
      </c>
      <c r="I173" s="36">
        <v>12.29</v>
      </c>
      <c r="J173" s="68">
        <v>12.2</v>
      </c>
      <c r="K173" s="38">
        <v>7.3230268510984398E-3</v>
      </c>
    </row>
    <row r="174" spans="1:11" ht="40.5">
      <c r="A174" s="26" t="s">
        <v>238</v>
      </c>
      <c r="B174" s="27">
        <v>173</v>
      </c>
      <c r="C174" s="58" t="s">
        <v>259</v>
      </c>
      <c r="D174" s="58" t="s">
        <v>260</v>
      </c>
      <c r="E174" s="58" t="s">
        <v>261</v>
      </c>
      <c r="F174" s="58"/>
      <c r="G174" s="58" t="s">
        <v>84</v>
      </c>
      <c r="H174" s="59" t="s">
        <v>1681</v>
      </c>
      <c r="I174" s="36">
        <v>7.98</v>
      </c>
      <c r="J174" s="68">
        <v>7.9</v>
      </c>
      <c r="K174" s="38">
        <v>1.00250626566416E-2</v>
      </c>
    </row>
    <row r="175" spans="1:11" ht="40.5">
      <c r="A175" s="26" t="s">
        <v>238</v>
      </c>
      <c r="B175" s="27">
        <v>174</v>
      </c>
      <c r="C175" s="58" t="s">
        <v>262</v>
      </c>
      <c r="D175" s="58" t="s">
        <v>263</v>
      </c>
      <c r="E175" s="58" t="s">
        <v>1762</v>
      </c>
      <c r="F175" s="58"/>
      <c r="G175" s="58" t="s">
        <v>84</v>
      </c>
      <c r="H175" s="59" t="s">
        <v>1681</v>
      </c>
      <c r="I175" s="36">
        <v>7.98</v>
      </c>
      <c r="J175" s="68">
        <v>7.9</v>
      </c>
      <c r="K175" s="38">
        <v>1.00250626566416E-2</v>
      </c>
    </row>
    <row r="176" spans="1:11" ht="40.5">
      <c r="A176" s="26" t="s">
        <v>238</v>
      </c>
      <c r="B176" s="27">
        <v>175</v>
      </c>
      <c r="C176" s="58" t="s">
        <v>265</v>
      </c>
      <c r="D176" s="58" t="s">
        <v>67</v>
      </c>
      <c r="E176" s="58" t="s">
        <v>266</v>
      </c>
      <c r="F176" s="58"/>
      <c r="G176" s="58" t="s">
        <v>228</v>
      </c>
      <c r="H176" s="59" t="s">
        <v>1681</v>
      </c>
      <c r="I176" s="36">
        <v>25</v>
      </c>
      <c r="J176" s="68">
        <v>23.8</v>
      </c>
      <c r="K176" s="38">
        <v>4.8000000000000001E-2</v>
      </c>
    </row>
    <row r="177" spans="1:11" ht="40.5">
      <c r="A177" s="26" t="s">
        <v>238</v>
      </c>
      <c r="B177" s="27">
        <v>176</v>
      </c>
      <c r="C177" s="58" t="s">
        <v>267</v>
      </c>
      <c r="D177" s="58" t="s">
        <v>67</v>
      </c>
      <c r="E177" s="58" t="s">
        <v>266</v>
      </c>
      <c r="F177" s="58"/>
      <c r="G177" s="58" t="s">
        <v>228</v>
      </c>
      <c r="H177" s="59" t="s">
        <v>1681</v>
      </c>
      <c r="I177" s="36">
        <v>25</v>
      </c>
      <c r="J177" s="68">
        <v>23.8</v>
      </c>
      <c r="K177" s="38">
        <v>4.8000000000000001E-2</v>
      </c>
    </row>
    <row r="178" spans="1:11" ht="40.5">
      <c r="A178" s="26" t="s">
        <v>238</v>
      </c>
      <c r="B178" s="27">
        <v>177</v>
      </c>
      <c r="C178" s="58" t="s">
        <v>268</v>
      </c>
      <c r="D178" s="58" t="s">
        <v>67</v>
      </c>
      <c r="E178" s="58" t="s">
        <v>266</v>
      </c>
      <c r="F178" s="58"/>
      <c r="G178" s="58" t="s">
        <v>228</v>
      </c>
      <c r="H178" s="59" t="s">
        <v>1681</v>
      </c>
      <c r="I178" s="36">
        <v>37</v>
      </c>
      <c r="J178" s="68">
        <v>35.200000000000003</v>
      </c>
      <c r="K178" s="38">
        <v>4.8648648648648603E-2</v>
      </c>
    </row>
    <row r="179" spans="1:11" ht="40.5">
      <c r="A179" s="26" t="s">
        <v>238</v>
      </c>
      <c r="B179" s="27">
        <v>178</v>
      </c>
      <c r="C179" s="58" t="s">
        <v>269</v>
      </c>
      <c r="D179" s="58" t="s">
        <v>67</v>
      </c>
      <c r="E179" s="58" t="s">
        <v>266</v>
      </c>
      <c r="F179" s="58"/>
      <c r="G179" s="58" t="s">
        <v>228</v>
      </c>
      <c r="H179" s="59" t="s">
        <v>1681</v>
      </c>
      <c r="I179" s="36">
        <v>34.9</v>
      </c>
      <c r="J179" s="68">
        <v>33.200000000000003</v>
      </c>
      <c r="K179" s="38">
        <v>4.8710601719197603E-2</v>
      </c>
    </row>
    <row r="180" spans="1:11" ht="40.5">
      <c r="A180" s="26" t="s">
        <v>238</v>
      </c>
      <c r="B180" s="27">
        <v>179</v>
      </c>
      <c r="C180" s="58" t="s">
        <v>270</v>
      </c>
      <c r="D180" s="58" t="s">
        <v>253</v>
      </c>
      <c r="E180" s="58" t="s">
        <v>271</v>
      </c>
      <c r="F180" s="58"/>
      <c r="G180" s="58" t="s">
        <v>228</v>
      </c>
      <c r="H180" s="59" t="s">
        <v>1681</v>
      </c>
      <c r="I180" s="36">
        <v>28.42</v>
      </c>
      <c r="J180" s="68">
        <v>27</v>
      </c>
      <c r="K180" s="38">
        <v>4.9964813511611597E-2</v>
      </c>
    </row>
    <row r="181" spans="1:11" ht="40.5">
      <c r="A181" s="26" t="s">
        <v>238</v>
      </c>
      <c r="B181" s="27">
        <v>180</v>
      </c>
      <c r="C181" s="58" t="s">
        <v>272</v>
      </c>
      <c r="D181" s="58" t="s">
        <v>111</v>
      </c>
      <c r="E181" s="58" t="s">
        <v>273</v>
      </c>
      <c r="F181" s="58"/>
      <c r="G181" s="58" t="s">
        <v>84</v>
      </c>
      <c r="H181" s="59" t="s">
        <v>1681</v>
      </c>
      <c r="I181" s="36">
        <v>38</v>
      </c>
      <c r="J181" s="68">
        <v>36.1</v>
      </c>
      <c r="K181" s="38">
        <v>0.05</v>
      </c>
    </row>
    <row r="182" spans="1:11" ht="40.5">
      <c r="A182" s="26" t="s">
        <v>238</v>
      </c>
      <c r="B182" s="27">
        <v>181</v>
      </c>
      <c r="C182" s="58" t="s">
        <v>274</v>
      </c>
      <c r="D182" s="58" t="s">
        <v>111</v>
      </c>
      <c r="E182" s="58" t="s">
        <v>192</v>
      </c>
      <c r="F182" s="58"/>
      <c r="G182" s="58" t="s">
        <v>84</v>
      </c>
      <c r="H182" s="59" t="s">
        <v>1681</v>
      </c>
      <c r="I182" s="36">
        <v>40</v>
      </c>
      <c r="J182" s="68">
        <v>38</v>
      </c>
      <c r="K182" s="38">
        <v>0.05</v>
      </c>
    </row>
    <row r="183" spans="1:11" ht="40.5">
      <c r="A183" s="26" t="s">
        <v>238</v>
      </c>
      <c r="B183" s="27">
        <v>182</v>
      </c>
      <c r="C183" s="58" t="s">
        <v>275</v>
      </c>
      <c r="D183" s="58" t="s">
        <v>111</v>
      </c>
      <c r="E183" s="58" t="s">
        <v>1763</v>
      </c>
      <c r="F183" s="58"/>
      <c r="G183" s="58" t="s">
        <v>84</v>
      </c>
      <c r="H183" s="59" t="s">
        <v>1681</v>
      </c>
      <c r="I183" s="36">
        <v>32</v>
      </c>
      <c r="J183" s="68">
        <v>30.4</v>
      </c>
      <c r="K183" s="38">
        <v>0.05</v>
      </c>
    </row>
    <row r="184" spans="1:11" ht="40.5">
      <c r="A184" s="26" t="s">
        <v>238</v>
      </c>
      <c r="B184" s="27">
        <v>183</v>
      </c>
      <c r="C184" s="58" t="s">
        <v>276</v>
      </c>
      <c r="D184" s="58" t="s">
        <v>111</v>
      </c>
      <c r="E184" s="58" t="s">
        <v>1764</v>
      </c>
      <c r="F184" s="58"/>
      <c r="G184" s="58" t="s">
        <v>84</v>
      </c>
      <c r="H184" s="59" t="s">
        <v>1681</v>
      </c>
      <c r="I184" s="36">
        <v>22</v>
      </c>
      <c r="J184" s="68">
        <v>20.9</v>
      </c>
      <c r="K184" s="38">
        <v>5.00000000000001E-2</v>
      </c>
    </row>
    <row r="185" spans="1:11" ht="40.5">
      <c r="A185" s="26" t="s">
        <v>238</v>
      </c>
      <c r="B185" s="27">
        <v>184</v>
      </c>
      <c r="C185" s="58" t="s">
        <v>277</v>
      </c>
      <c r="D185" s="58" t="s">
        <v>67</v>
      </c>
      <c r="E185" s="58" t="s">
        <v>266</v>
      </c>
      <c r="F185" s="58"/>
      <c r="G185" s="58" t="s">
        <v>1765</v>
      </c>
      <c r="H185" s="59" t="s">
        <v>1681</v>
      </c>
      <c r="I185" s="36">
        <v>33.700000000000003</v>
      </c>
      <c r="J185" s="68">
        <v>32</v>
      </c>
      <c r="K185" s="38">
        <v>5.04451038575668E-2</v>
      </c>
    </row>
    <row r="186" spans="1:11" ht="40.5">
      <c r="A186" s="26" t="s">
        <v>238</v>
      </c>
      <c r="B186" s="27">
        <v>185</v>
      </c>
      <c r="C186" s="58" t="s">
        <v>278</v>
      </c>
      <c r="D186" s="58" t="s">
        <v>67</v>
      </c>
      <c r="E186" s="58" t="s">
        <v>1765</v>
      </c>
      <c r="F186" s="58"/>
      <c r="G186" s="58" t="s">
        <v>228</v>
      </c>
      <c r="H186" s="59" t="s">
        <v>1681</v>
      </c>
      <c r="I186" s="36">
        <v>37.5</v>
      </c>
      <c r="J186" s="68">
        <v>35.6</v>
      </c>
      <c r="K186" s="38">
        <v>5.0666666666666603E-2</v>
      </c>
    </row>
    <row r="187" spans="1:11" ht="40.5">
      <c r="A187" s="26" t="s">
        <v>238</v>
      </c>
      <c r="B187" s="27">
        <v>186</v>
      </c>
      <c r="C187" s="58" t="s">
        <v>279</v>
      </c>
      <c r="D187" s="58" t="s">
        <v>111</v>
      </c>
      <c r="E187" s="58" t="s">
        <v>198</v>
      </c>
      <c r="F187" s="58"/>
      <c r="G187" s="58" t="s">
        <v>84</v>
      </c>
      <c r="H187" s="59" t="s">
        <v>1681</v>
      </c>
      <c r="I187" s="36">
        <v>28.02</v>
      </c>
      <c r="J187" s="68">
        <v>26.6</v>
      </c>
      <c r="K187" s="38">
        <v>5.0678087080656603E-2</v>
      </c>
    </row>
    <row r="188" spans="1:11" ht="40.5">
      <c r="A188" s="26" t="s">
        <v>238</v>
      </c>
      <c r="B188" s="27">
        <v>187</v>
      </c>
      <c r="C188" s="58" t="s">
        <v>280</v>
      </c>
      <c r="D188" s="58" t="s">
        <v>67</v>
      </c>
      <c r="E188" s="58" t="s">
        <v>1765</v>
      </c>
      <c r="F188" s="58"/>
      <c r="G188" s="58" t="s">
        <v>228</v>
      </c>
      <c r="H188" s="59" t="s">
        <v>1681</v>
      </c>
      <c r="I188" s="36">
        <v>42.3</v>
      </c>
      <c r="J188" s="68">
        <v>38.1</v>
      </c>
      <c r="K188" s="38">
        <v>9.9290780141843907E-2</v>
      </c>
    </row>
    <row r="189" spans="1:11" ht="40.5">
      <c r="A189" s="26" t="s">
        <v>238</v>
      </c>
      <c r="B189" s="27">
        <v>188</v>
      </c>
      <c r="C189" s="58" t="s">
        <v>281</v>
      </c>
      <c r="D189" s="58" t="s">
        <v>67</v>
      </c>
      <c r="E189" s="58" t="s">
        <v>266</v>
      </c>
      <c r="F189" s="58"/>
      <c r="G189" s="58" t="s">
        <v>228</v>
      </c>
      <c r="H189" s="59" t="s">
        <v>1681</v>
      </c>
      <c r="I189" s="36">
        <v>39</v>
      </c>
      <c r="J189" s="68">
        <v>35.1</v>
      </c>
      <c r="K189" s="38">
        <v>0.1</v>
      </c>
    </row>
    <row r="190" spans="1:11" ht="40.5">
      <c r="A190" s="26" t="s">
        <v>238</v>
      </c>
      <c r="B190" s="27">
        <v>189</v>
      </c>
      <c r="C190" s="58" t="s">
        <v>282</v>
      </c>
      <c r="D190" s="58" t="s">
        <v>10</v>
      </c>
      <c r="E190" s="58" t="s">
        <v>1766</v>
      </c>
      <c r="F190" s="58"/>
      <c r="G190" s="58" t="s">
        <v>12</v>
      </c>
      <c r="H190" s="59" t="s">
        <v>1681</v>
      </c>
      <c r="I190" s="36">
        <v>55</v>
      </c>
      <c r="J190" s="70">
        <v>49.5</v>
      </c>
      <c r="K190" s="38">
        <v>0.1</v>
      </c>
    </row>
    <row r="191" spans="1:11" ht="40.5">
      <c r="A191" s="26" t="s">
        <v>238</v>
      </c>
      <c r="B191" s="27">
        <v>190</v>
      </c>
      <c r="C191" s="58" t="s">
        <v>284</v>
      </c>
      <c r="D191" s="58" t="s">
        <v>67</v>
      </c>
      <c r="E191" s="58" t="s">
        <v>266</v>
      </c>
      <c r="F191" s="58"/>
      <c r="G191" s="58" t="s">
        <v>228</v>
      </c>
      <c r="H191" s="59" t="s">
        <v>1681</v>
      </c>
      <c r="I191" s="36">
        <v>52</v>
      </c>
      <c r="J191" s="70">
        <v>46.8</v>
      </c>
      <c r="K191" s="38">
        <v>0.1</v>
      </c>
    </row>
    <row r="192" spans="1:11" ht="40.5">
      <c r="A192" s="26" t="s">
        <v>238</v>
      </c>
      <c r="B192" s="27">
        <v>191</v>
      </c>
      <c r="C192" s="58" t="s">
        <v>285</v>
      </c>
      <c r="D192" s="58" t="s">
        <v>67</v>
      </c>
      <c r="E192" s="58" t="s">
        <v>266</v>
      </c>
      <c r="F192" s="58"/>
      <c r="G192" s="58" t="s">
        <v>228</v>
      </c>
      <c r="H192" s="59" t="s">
        <v>1681</v>
      </c>
      <c r="I192" s="36">
        <v>42</v>
      </c>
      <c r="J192" s="70">
        <v>37.799999999999997</v>
      </c>
      <c r="K192" s="38">
        <v>0.1</v>
      </c>
    </row>
    <row r="193" spans="1:11" ht="40.5">
      <c r="A193" s="26" t="s">
        <v>238</v>
      </c>
      <c r="B193" s="27">
        <v>192</v>
      </c>
      <c r="C193" s="58" t="s">
        <v>286</v>
      </c>
      <c r="D193" s="58" t="s">
        <v>263</v>
      </c>
      <c r="E193" s="58" t="s">
        <v>1761</v>
      </c>
      <c r="F193" s="58"/>
      <c r="G193" s="58" t="s">
        <v>84</v>
      </c>
      <c r="H193" s="59" t="s">
        <v>1681</v>
      </c>
      <c r="I193" s="36">
        <v>22</v>
      </c>
      <c r="J193" s="82">
        <v>17.600000000000001</v>
      </c>
      <c r="K193" s="38">
        <v>0.2</v>
      </c>
    </row>
    <row r="194" spans="1:11" ht="27">
      <c r="A194" s="26" t="s">
        <v>289</v>
      </c>
      <c r="B194" s="27">
        <v>193</v>
      </c>
      <c r="C194" s="58" t="s">
        <v>287</v>
      </c>
      <c r="D194" s="58" t="s">
        <v>30</v>
      </c>
      <c r="E194" s="58" t="s">
        <v>1767</v>
      </c>
      <c r="F194" s="58"/>
      <c r="G194" s="58" t="s">
        <v>228</v>
      </c>
      <c r="H194" s="71" t="s">
        <v>1681</v>
      </c>
      <c r="I194" s="36">
        <v>9.8000000000000007</v>
      </c>
      <c r="J194" s="70">
        <v>9.8000000000000007</v>
      </c>
      <c r="K194" s="38">
        <v>0</v>
      </c>
    </row>
    <row r="195" spans="1:11" ht="27">
      <c r="A195" s="26" t="s">
        <v>289</v>
      </c>
      <c r="B195" s="27">
        <v>194</v>
      </c>
      <c r="C195" s="58" t="s">
        <v>290</v>
      </c>
      <c r="D195" s="58" t="s">
        <v>30</v>
      </c>
      <c r="E195" s="58" t="s">
        <v>291</v>
      </c>
      <c r="F195" s="58"/>
      <c r="G195" s="58" t="s">
        <v>228</v>
      </c>
      <c r="H195" s="71" t="s">
        <v>1681</v>
      </c>
      <c r="I195" s="36">
        <v>9.49</v>
      </c>
      <c r="J195" s="70">
        <v>9.4</v>
      </c>
      <c r="K195" s="38">
        <v>9.4836670179135798E-3</v>
      </c>
    </row>
    <row r="196" spans="1:11" ht="27">
      <c r="A196" s="26" t="s">
        <v>289</v>
      </c>
      <c r="B196" s="27">
        <v>195</v>
      </c>
      <c r="C196" s="58" t="s">
        <v>292</v>
      </c>
      <c r="D196" s="58" t="s">
        <v>67</v>
      </c>
      <c r="E196" s="58" t="s">
        <v>293</v>
      </c>
      <c r="F196" s="58"/>
      <c r="G196" s="58" t="s">
        <v>228</v>
      </c>
      <c r="H196" s="71" t="s">
        <v>1681</v>
      </c>
      <c r="I196" s="36">
        <v>16.8</v>
      </c>
      <c r="J196" s="70">
        <v>16</v>
      </c>
      <c r="K196" s="38">
        <v>4.76190476190477E-2</v>
      </c>
    </row>
    <row r="197" spans="1:11" ht="27">
      <c r="A197" s="26" t="s">
        <v>289</v>
      </c>
      <c r="B197" s="27">
        <v>196</v>
      </c>
      <c r="C197" s="58" t="s">
        <v>285</v>
      </c>
      <c r="D197" s="58" t="s">
        <v>67</v>
      </c>
      <c r="E197" s="58" t="s">
        <v>293</v>
      </c>
      <c r="F197" s="58"/>
      <c r="G197" s="58" t="s">
        <v>228</v>
      </c>
      <c r="H197" s="71" t="s">
        <v>1681</v>
      </c>
      <c r="I197" s="36">
        <v>16</v>
      </c>
      <c r="J197" s="70">
        <v>15.2</v>
      </c>
      <c r="K197" s="38">
        <v>0.05</v>
      </c>
    </row>
    <row r="198" spans="1:11" ht="27">
      <c r="A198" s="26" t="s">
        <v>289</v>
      </c>
      <c r="B198" s="27">
        <v>197</v>
      </c>
      <c r="C198" s="58" t="s">
        <v>294</v>
      </c>
      <c r="D198" s="58" t="s">
        <v>67</v>
      </c>
      <c r="E198" s="58" t="s">
        <v>293</v>
      </c>
      <c r="F198" s="58"/>
      <c r="G198" s="58" t="s">
        <v>228</v>
      </c>
      <c r="H198" s="71" t="s">
        <v>1681</v>
      </c>
      <c r="I198" s="36">
        <v>15.7</v>
      </c>
      <c r="J198" s="70">
        <v>14.9</v>
      </c>
      <c r="K198" s="38">
        <v>5.0955414012738801E-2</v>
      </c>
    </row>
    <row r="199" spans="1:11" ht="27">
      <c r="A199" s="26" t="s">
        <v>289</v>
      </c>
      <c r="B199" s="27">
        <v>198</v>
      </c>
      <c r="C199" s="58" t="s">
        <v>280</v>
      </c>
      <c r="D199" s="58" t="s">
        <v>67</v>
      </c>
      <c r="E199" s="58" t="s">
        <v>293</v>
      </c>
      <c r="F199" s="58"/>
      <c r="G199" s="58" t="s">
        <v>228</v>
      </c>
      <c r="H199" s="71" t="s">
        <v>1681</v>
      </c>
      <c r="I199" s="36">
        <v>16.5</v>
      </c>
      <c r="J199" s="70">
        <v>16.5</v>
      </c>
      <c r="K199" s="38">
        <v>0</v>
      </c>
    </row>
    <row r="200" spans="1:11" ht="27">
      <c r="A200" s="26" t="s">
        <v>289</v>
      </c>
      <c r="B200" s="27">
        <v>199</v>
      </c>
      <c r="C200" s="58" t="s">
        <v>295</v>
      </c>
      <c r="D200" s="58" t="s">
        <v>20</v>
      </c>
      <c r="E200" s="58" t="s">
        <v>169</v>
      </c>
      <c r="F200" s="58"/>
      <c r="G200" s="58" t="s">
        <v>84</v>
      </c>
      <c r="H200" s="71" t="s">
        <v>1681</v>
      </c>
      <c r="I200" s="36">
        <v>38</v>
      </c>
      <c r="J200" s="70">
        <v>30.4</v>
      </c>
      <c r="K200" s="38">
        <v>0.2</v>
      </c>
    </row>
    <row r="201" spans="1:11" ht="27">
      <c r="A201" s="26" t="s">
        <v>289</v>
      </c>
      <c r="B201" s="27">
        <v>200</v>
      </c>
      <c r="C201" s="58" t="s">
        <v>296</v>
      </c>
      <c r="D201" s="58" t="s">
        <v>20</v>
      </c>
      <c r="E201" s="58" t="s">
        <v>297</v>
      </c>
      <c r="F201" s="58"/>
      <c r="G201" s="58" t="s">
        <v>84</v>
      </c>
      <c r="H201" s="71" t="s">
        <v>1681</v>
      </c>
      <c r="I201" s="36">
        <v>71</v>
      </c>
      <c r="J201" s="70">
        <v>57</v>
      </c>
      <c r="K201" s="38">
        <v>0.19718309859154901</v>
      </c>
    </row>
    <row r="202" spans="1:11" ht="27">
      <c r="A202" s="26" t="s">
        <v>289</v>
      </c>
      <c r="B202" s="27">
        <v>201</v>
      </c>
      <c r="C202" s="58" t="s">
        <v>298</v>
      </c>
      <c r="D202" s="58" t="s">
        <v>20</v>
      </c>
      <c r="E202" s="58" t="s">
        <v>297</v>
      </c>
      <c r="F202" s="58"/>
      <c r="G202" s="58" t="s">
        <v>84</v>
      </c>
      <c r="H202" s="71" t="s">
        <v>1681</v>
      </c>
      <c r="I202" s="36">
        <v>56</v>
      </c>
      <c r="J202" s="70">
        <v>45</v>
      </c>
      <c r="K202" s="38">
        <v>0.19642857142857101</v>
      </c>
    </row>
    <row r="203" spans="1:11" ht="27">
      <c r="A203" s="26" t="s">
        <v>289</v>
      </c>
      <c r="B203" s="27">
        <v>202</v>
      </c>
      <c r="C203" s="58" t="s">
        <v>299</v>
      </c>
      <c r="D203" s="58" t="s">
        <v>20</v>
      </c>
      <c r="E203" s="58" t="s">
        <v>297</v>
      </c>
      <c r="F203" s="58"/>
      <c r="G203" s="58" t="s">
        <v>84</v>
      </c>
      <c r="H203" s="71" t="s">
        <v>1681</v>
      </c>
      <c r="I203" s="36">
        <v>75</v>
      </c>
      <c r="J203" s="70">
        <v>60</v>
      </c>
      <c r="K203" s="38">
        <v>0.2</v>
      </c>
    </row>
    <row r="204" spans="1:11" ht="27">
      <c r="A204" s="26" t="s">
        <v>289</v>
      </c>
      <c r="B204" s="27">
        <v>203</v>
      </c>
      <c r="C204" s="58" t="s">
        <v>300</v>
      </c>
      <c r="D204" s="58" t="s">
        <v>111</v>
      </c>
      <c r="E204" s="58" t="s">
        <v>297</v>
      </c>
      <c r="F204" s="58"/>
      <c r="G204" s="58" t="s">
        <v>84</v>
      </c>
      <c r="H204" s="71" t="s">
        <v>1681</v>
      </c>
      <c r="I204" s="36">
        <v>53</v>
      </c>
      <c r="J204" s="70">
        <v>42.7</v>
      </c>
      <c r="K204" s="38">
        <v>0.194339622641509</v>
      </c>
    </row>
    <row r="205" spans="1:11" ht="27">
      <c r="A205" s="26" t="s">
        <v>289</v>
      </c>
      <c r="B205" s="27">
        <v>204</v>
      </c>
      <c r="C205" s="58" t="s">
        <v>301</v>
      </c>
      <c r="D205" s="58" t="s">
        <v>20</v>
      </c>
      <c r="E205" s="58" t="s">
        <v>297</v>
      </c>
      <c r="F205" s="58"/>
      <c r="G205" s="58" t="s">
        <v>84</v>
      </c>
      <c r="H205" s="71" t="s">
        <v>1681</v>
      </c>
      <c r="I205" s="36">
        <v>124</v>
      </c>
      <c r="J205" s="70">
        <v>106</v>
      </c>
      <c r="K205" s="38">
        <v>0.14516129032258099</v>
      </c>
    </row>
    <row r="206" spans="1:11" ht="27">
      <c r="A206" s="26" t="s">
        <v>289</v>
      </c>
      <c r="B206" s="27">
        <v>205</v>
      </c>
      <c r="C206" s="58" t="s">
        <v>302</v>
      </c>
      <c r="D206" s="58" t="s">
        <v>20</v>
      </c>
      <c r="E206" s="58" t="s">
        <v>297</v>
      </c>
      <c r="F206" s="58"/>
      <c r="G206" s="58" t="s">
        <v>84</v>
      </c>
      <c r="H206" s="71" t="s">
        <v>1681</v>
      </c>
      <c r="I206" s="36">
        <v>124</v>
      </c>
      <c r="J206" s="70">
        <v>99.2</v>
      </c>
      <c r="K206" s="38">
        <v>0.2</v>
      </c>
    </row>
    <row r="207" spans="1:11" ht="27">
      <c r="A207" s="26" t="s">
        <v>289</v>
      </c>
      <c r="B207" s="27">
        <v>206</v>
      </c>
      <c r="C207" s="58" t="s">
        <v>303</v>
      </c>
      <c r="D207" s="58" t="s">
        <v>20</v>
      </c>
      <c r="E207" s="58" t="s">
        <v>297</v>
      </c>
      <c r="F207" s="58"/>
      <c r="G207" s="58" t="s">
        <v>84</v>
      </c>
      <c r="H207" s="71" t="s">
        <v>1681</v>
      </c>
      <c r="I207" s="36">
        <v>109</v>
      </c>
      <c r="J207" s="70">
        <v>87.7</v>
      </c>
      <c r="K207" s="38">
        <v>0.19541284403669701</v>
      </c>
    </row>
    <row r="208" spans="1:11" ht="27">
      <c r="A208" s="26" t="s">
        <v>289</v>
      </c>
      <c r="B208" s="27">
        <v>207</v>
      </c>
      <c r="C208" s="58" t="s">
        <v>304</v>
      </c>
      <c r="D208" s="58" t="s">
        <v>111</v>
      </c>
      <c r="E208" s="58" t="s">
        <v>305</v>
      </c>
      <c r="F208" s="58"/>
      <c r="G208" s="58" t="s">
        <v>84</v>
      </c>
      <c r="H208" s="71" t="s">
        <v>1681</v>
      </c>
      <c r="I208" s="36">
        <v>77</v>
      </c>
      <c r="J208" s="70">
        <v>59.9</v>
      </c>
      <c r="K208" s="38">
        <v>0.22207792207792201</v>
      </c>
    </row>
    <row r="209" spans="1:11" ht="27">
      <c r="A209" s="26" t="s">
        <v>289</v>
      </c>
      <c r="B209" s="27">
        <v>208</v>
      </c>
      <c r="C209" s="58" t="s">
        <v>1768</v>
      </c>
      <c r="D209" s="58" t="s">
        <v>20</v>
      </c>
      <c r="E209" s="58" t="s">
        <v>297</v>
      </c>
      <c r="F209" s="58"/>
      <c r="G209" s="58" t="s">
        <v>84</v>
      </c>
      <c r="H209" s="71" t="s">
        <v>1738</v>
      </c>
      <c r="I209" s="36">
        <v>74</v>
      </c>
      <c r="J209" s="47" t="s">
        <v>1738</v>
      </c>
      <c r="K209" s="38" t="e">
        <v>#VALUE!</v>
      </c>
    </row>
    <row r="210" spans="1:11" ht="27">
      <c r="A210" s="26" t="s">
        <v>289</v>
      </c>
      <c r="B210" s="27">
        <v>209</v>
      </c>
      <c r="C210" s="58" t="s">
        <v>306</v>
      </c>
      <c r="D210" s="58" t="s">
        <v>20</v>
      </c>
      <c r="E210" s="58" t="s">
        <v>297</v>
      </c>
      <c r="F210" s="58"/>
      <c r="G210" s="58" t="s">
        <v>84</v>
      </c>
      <c r="H210" s="71" t="s">
        <v>1681</v>
      </c>
      <c r="I210" s="36">
        <v>74</v>
      </c>
      <c r="J210" s="70">
        <v>59</v>
      </c>
      <c r="K210" s="38">
        <v>0.20270270270270299</v>
      </c>
    </row>
    <row r="211" spans="1:11" ht="27">
      <c r="A211" s="26" t="s">
        <v>289</v>
      </c>
      <c r="B211" s="27">
        <v>210</v>
      </c>
      <c r="C211" s="58" t="s">
        <v>1769</v>
      </c>
      <c r="D211" s="58" t="s">
        <v>20</v>
      </c>
      <c r="E211" s="58" t="s">
        <v>297</v>
      </c>
      <c r="F211" s="58"/>
      <c r="G211" s="58" t="s">
        <v>84</v>
      </c>
      <c r="H211" s="71" t="s">
        <v>1738</v>
      </c>
      <c r="I211" s="36">
        <v>73.3</v>
      </c>
      <c r="J211" s="47" t="s">
        <v>1738</v>
      </c>
      <c r="K211" s="38" t="e">
        <v>#VALUE!</v>
      </c>
    </row>
    <row r="212" spans="1:11" ht="27">
      <c r="A212" s="26" t="s">
        <v>289</v>
      </c>
      <c r="B212" s="27">
        <v>211</v>
      </c>
      <c r="C212" s="58" t="s">
        <v>307</v>
      </c>
      <c r="D212" s="58" t="s">
        <v>20</v>
      </c>
      <c r="E212" s="58" t="s">
        <v>297</v>
      </c>
      <c r="F212" s="58"/>
      <c r="G212" s="58" t="s">
        <v>84</v>
      </c>
      <c r="H212" s="71" t="s">
        <v>1681</v>
      </c>
      <c r="I212" s="36">
        <v>79.099999999999994</v>
      </c>
      <c r="J212" s="70">
        <v>63</v>
      </c>
      <c r="K212" s="38">
        <v>0.20353982300885001</v>
      </c>
    </row>
    <row r="213" spans="1:11" ht="27">
      <c r="A213" s="26" t="s">
        <v>289</v>
      </c>
      <c r="B213" s="27">
        <v>212</v>
      </c>
      <c r="C213" s="58" t="s">
        <v>308</v>
      </c>
      <c r="D213" s="58" t="s">
        <v>20</v>
      </c>
      <c r="E213" s="58" t="s">
        <v>297</v>
      </c>
      <c r="F213" s="58"/>
      <c r="G213" s="58" t="s">
        <v>84</v>
      </c>
      <c r="H213" s="71" t="s">
        <v>1681</v>
      </c>
      <c r="I213" s="36">
        <v>123</v>
      </c>
      <c r="J213" s="70">
        <v>76.900000000000006</v>
      </c>
      <c r="K213" s="38">
        <v>0.37479674796748003</v>
      </c>
    </row>
    <row r="214" spans="1:11" ht="27">
      <c r="A214" s="26" t="s">
        <v>289</v>
      </c>
      <c r="B214" s="27">
        <v>213</v>
      </c>
      <c r="C214" s="58" t="s">
        <v>309</v>
      </c>
      <c r="D214" s="58" t="s">
        <v>20</v>
      </c>
      <c r="E214" s="58" t="s">
        <v>198</v>
      </c>
      <c r="F214" s="58"/>
      <c r="G214" s="58" t="s">
        <v>84</v>
      </c>
      <c r="H214" s="71" t="s">
        <v>1681</v>
      </c>
      <c r="I214" s="36">
        <v>122</v>
      </c>
      <c r="J214" s="70">
        <v>76.3</v>
      </c>
      <c r="K214" s="38">
        <v>0.37459016393442601</v>
      </c>
    </row>
    <row r="215" spans="1:11" ht="27">
      <c r="A215" s="26" t="s">
        <v>289</v>
      </c>
      <c r="B215" s="27">
        <v>214</v>
      </c>
      <c r="C215" s="58" t="s">
        <v>310</v>
      </c>
      <c r="D215" s="58" t="s">
        <v>111</v>
      </c>
      <c r="E215" s="58" t="s">
        <v>297</v>
      </c>
      <c r="F215" s="58"/>
      <c r="G215" s="58" t="s">
        <v>84</v>
      </c>
      <c r="H215" s="71" t="s">
        <v>1681</v>
      </c>
      <c r="I215" s="36">
        <v>118</v>
      </c>
      <c r="J215" s="70">
        <v>59</v>
      </c>
      <c r="K215" s="38">
        <v>0.5</v>
      </c>
    </row>
    <row r="216" spans="1:11" ht="27">
      <c r="A216" s="26" t="s">
        <v>289</v>
      </c>
      <c r="B216" s="27">
        <v>215</v>
      </c>
      <c r="C216" s="58" t="s">
        <v>311</v>
      </c>
      <c r="D216" s="58" t="s">
        <v>20</v>
      </c>
      <c r="E216" s="58" t="s">
        <v>297</v>
      </c>
      <c r="F216" s="58"/>
      <c r="G216" s="58" t="s">
        <v>84</v>
      </c>
      <c r="H216" s="71" t="s">
        <v>1681</v>
      </c>
      <c r="I216" s="36">
        <v>112</v>
      </c>
      <c r="J216" s="70">
        <v>70</v>
      </c>
      <c r="K216" s="38">
        <v>0.375</v>
      </c>
    </row>
    <row r="217" spans="1:11" ht="27">
      <c r="A217" s="26" t="s">
        <v>289</v>
      </c>
      <c r="B217" s="27">
        <v>216</v>
      </c>
      <c r="C217" s="58" t="s">
        <v>312</v>
      </c>
      <c r="D217" s="58" t="s">
        <v>111</v>
      </c>
      <c r="E217" s="58" t="s">
        <v>297</v>
      </c>
      <c r="F217" s="58"/>
      <c r="G217" s="58" t="s">
        <v>84</v>
      </c>
      <c r="H217" s="71" t="s">
        <v>1681</v>
      </c>
      <c r="I217" s="36">
        <v>103.6</v>
      </c>
      <c r="J217" s="70">
        <v>64</v>
      </c>
      <c r="K217" s="38">
        <v>0.38223938223938198</v>
      </c>
    </row>
    <row r="218" spans="1:11" ht="27">
      <c r="A218" s="26" t="s">
        <v>289</v>
      </c>
      <c r="B218" s="27">
        <v>217</v>
      </c>
      <c r="C218" s="58" t="s">
        <v>1770</v>
      </c>
      <c r="D218" s="58" t="s">
        <v>111</v>
      </c>
      <c r="E218" s="58" t="s">
        <v>297</v>
      </c>
      <c r="F218" s="58"/>
      <c r="G218" s="58" t="s">
        <v>84</v>
      </c>
      <c r="H218" s="71" t="s">
        <v>1738</v>
      </c>
      <c r="I218" s="36">
        <v>85</v>
      </c>
      <c r="J218" s="47" t="s">
        <v>1738</v>
      </c>
      <c r="K218" s="38" t="e">
        <v>#VALUE!</v>
      </c>
    </row>
    <row r="219" spans="1:11" ht="27">
      <c r="A219" s="26" t="s">
        <v>289</v>
      </c>
      <c r="B219" s="27">
        <v>218</v>
      </c>
      <c r="C219" s="58" t="s">
        <v>1771</v>
      </c>
      <c r="D219" s="58" t="s">
        <v>111</v>
      </c>
      <c r="E219" s="58" t="s">
        <v>305</v>
      </c>
      <c r="F219" s="58"/>
      <c r="G219" s="58" t="s">
        <v>84</v>
      </c>
      <c r="H219" s="71" t="s">
        <v>1738</v>
      </c>
      <c r="I219" s="36">
        <v>87</v>
      </c>
      <c r="J219" s="47" t="s">
        <v>1738</v>
      </c>
      <c r="K219" s="38" t="e">
        <v>#VALUE!</v>
      </c>
    </row>
    <row r="220" spans="1:11" ht="27">
      <c r="A220" s="26" t="s">
        <v>289</v>
      </c>
      <c r="B220" s="27">
        <v>219</v>
      </c>
      <c r="C220" s="72" t="s">
        <v>313</v>
      </c>
      <c r="D220" s="72" t="s">
        <v>20</v>
      </c>
      <c r="E220" s="58" t="s">
        <v>297</v>
      </c>
      <c r="F220" s="73"/>
      <c r="G220" s="58" t="s">
        <v>84</v>
      </c>
      <c r="H220" s="71" t="s">
        <v>1681</v>
      </c>
      <c r="I220" s="36">
        <v>84</v>
      </c>
      <c r="J220" s="70">
        <v>65</v>
      </c>
      <c r="K220" s="38">
        <v>0.226190476190476</v>
      </c>
    </row>
    <row r="221" spans="1:11" ht="27">
      <c r="A221" s="26" t="s">
        <v>289</v>
      </c>
      <c r="B221" s="27">
        <v>220</v>
      </c>
      <c r="C221" s="58" t="s">
        <v>687</v>
      </c>
      <c r="D221" s="58" t="s">
        <v>20</v>
      </c>
      <c r="E221" s="58" t="s">
        <v>297</v>
      </c>
      <c r="F221" s="74"/>
      <c r="G221" s="58" t="s">
        <v>84</v>
      </c>
      <c r="H221" s="71" t="s">
        <v>1738</v>
      </c>
      <c r="I221" s="36">
        <v>110.8</v>
      </c>
      <c r="J221" s="47" t="s">
        <v>1738</v>
      </c>
      <c r="K221" s="38" t="e">
        <v>#VALUE!</v>
      </c>
    </row>
    <row r="222" spans="1:11" ht="27">
      <c r="A222" s="26" t="s">
        <v>289</v>
      </c>
      <c r="B222" s="27">
        <v>221</v>
      </c>
      <c r="C222" s="58" t="s">
        <v>689</v>
      </c>
      <c r="D222" s="58" t="s">
        <v>20</v>
      </c>
      <c r="E222" s="58" t="s">
        <v>297</v>
      </c>
      <c r="F222" s="74"/>
      <c r="G222" s="58" t="s">
        <v>84</v>
      </c>
      <c r="H222" s="71" t="s">
        <v>1738</v>
      </c>
      <c r="I222" s="36">
        <v>98.3</v>
      </c>
      <c r="J222" s="47" t="s">
        <v>1738</v>
      </c>
      <c r="K222" s="38" t="e">
        <v>#VALUE!</v>
      </c>
    </row>
    <row r="223" spans="1:11" ht="27">
      <c r="A223" s="26" t="s">
        <v>289</v>
      </c>
      <c r="B223" s="27">
        <v>222</v>
      </c>
      <c r="C223" s="58" t="s">
        <v>314</v>
      </c>
      <c r="D223" s="58" t="s">
        <v>20</v>
      </c>
      <c r="E223" s="58" t="s">
        <v>297</v>
      </c>
      <c r="F223" s="74"/>
      <c r="G223" s="58" t="s">
        <v>84</v>
      </c>
      <c r="H223" s="71" t="s">
        <v>1681</v>
      </c>
      <c r="I223" s="36">
        <v>87.3</v>
      </c>
      <c r="J223" s="70">
        <v>45</v>
      </c>
      <c r="K223" s="38">
        <v>0.48453608247422703</v>
      </c>
    </row>
    <row r="224" spans="1:11" ht="27">
      <c r="A224" s="26" t="s">
        <v>289</v>
      </c>
      <c r="B224" s="27">
        <v>223</v>
      </c>
      <c r="C224" s="58" t="s">
        <v>315</v>
      </c>
      <c r="D224" s="58" t="s">
        <v>20</v>
      </c>
      <c r="E224" s="58" t="s">
        <v>297</v>
      </c>
      <c r="F224" s="74"/>
      <c r="G224" s="58" t="s">
        <v>84</v>
      </c>
      <c r="H224" s="71" t="s">
        <v>1681</v>
      </c>
      <c r="I224" s="36">
        <v>120</v>
      </c>
      <c r="J224" s="70">
        <v>52</v>
      </c>
      <c r="K224" s="38">
        <v>0.56666666666666698</v>
      </c>
    </row>
    <row r="225" spans="1:11" ht="27">
      <c r="A225" s="26" t="s">
        <v>289</v>
      </c>
      <c r="B225" s="27">
        <v>224</v>
      </c>
      <c r="C225" s="58" t="s">
        <v>316</v>
      </c>
      <c r="D225" s="58" t="s">
        <v>20</v>
      </c>
      <c r="E225" s="58" t="s">
        <v>297</v>
      </c>
      <c r="F225" s="74"/>
      <c r="G225" s="58" t="s">
        <v>84</v>
      </c>
      <c r="H225" s="71" t="s">
        <v>1681</v>
      </c>
      <c r="I225" s="36">
        <v>126</v>
      </c>
      <c r="J225" s="70">
        <v>88</v>
      </c>
      <c r="K225" s="38">
        <v>0.30158730158730201</v>
      </c>
    </row>
    <row r="226" spans="1:11" ht="27">
      <c r="A226" s="26" t="s">
        <v>289</v>
      </c>
      <c r="B226" s="27">
        <v>225</v>
      </c>
      <c r="C226" s="58" t="s">
        <v>1772</v>
      </c>
      <c r="D226" s="58" t="s">
        <v>20</v>
      </c>
      <c r="E226" s="58" t="s">
        <v>297</v>
      </c>
      <c r="F226" s="74"/>
      <c r="G226" s="58" t="s">
        <v>84</v>
      </c>
      <c r="H226" s="71" t="s">
        <v>1738</v>
      </c>
      <c r="I226" s="36">
        <v>92</v>
      </c>
      <c r="J226" s="47" t="s">
        <v>1738</v>
      </c>
      <c r="K226" s="38" t="e">
        <v>#VALUE!</v>
      </c>
    </row>
    <row r="227" spans="1:11" ht="27">
      <c r="A227" s="26" t="s">
        <v>289</v>
      </c>
      <c r="B227" s="27">
        <v>226</v>
      </c>
      <c r="C227" s="58" t="s">
        <v>1773</v>
      </c>
      <c r="D227" s="58" t="s">
        <v>30</v>
      </c>
      <c r="E227" s="58" t="s">
        <v>318</v>
      </c>
      <c r="F227" s="72"/>
      <c r="G227" s="72" t="s">
        <v>12</v>
      </c>
      <c r="H227" s="75" t="s">
        <v>1738</v>
      </c>
      <c r="I227" s="36">
        <v>161.4</v>
      </c>
      <c r="J227" s="47" t="s">
        <v>1738</v>
      </c>
      <c r="K227" s="38" t="e">
        <v>#VALUE!</v>
      </c>
    </row>
    <row r="228" spans="1:11" ht="27">
      <c r="A228" s="26" t="s">
        <v>289</v>
      </c>
      <c r="B228" s="27">
        <v>227</v>
      </c>
      <c r="C228" s="58" t="s">
        <v>317</v>
      </c>
      <c r="D228" s="58" t="s">
        <v>30</v>
      </c>
      <c r="E228" s="58" t="s">
        <v>318</v>
      </c>
      <c r="F228" s="58"/>
      <c r="G228" s="58" t="s">
        <v>12</v>
      </c>
      <c r="H228" s="71" t="s">
        <v>1681</v>
      </c>
      <c r="I228" s="36">
        <v>187</v>
      </c>
      <c r="J228" s="70">
        <v>60.8</v>
      </c>
      <c r="K228" s="38">
        <v>0.67486631016042797</v>
      </c>
    </row>
    <row r="229" spans="1:11" ht="27">
      <c r="A229" s="26" t="s">
        <v>289</v>
      </c>
      <c r="B229" s="27">
        <v>228</v>
      </c>
      <c r="C229" s="58" t="s">
        <v>319</v>
      </c>
      <c r="D229" s="58" t="s">
        <v>30</v>
      </c>
      <c r="E229" s="58" t="s">
        <v>320</v>
      </c>
      <c r="F229" s="58"/>
      <c r="G229" s="58" t="s">
        <v>228</v>
      </c>
      <c r="H229" s="71" t="s">
        <v>1681</v>
      </c>
      <c r="I229" s="36">
        <v>100</v>
      </c>
      <c r="J229" s="70">
        <v>50</v>
      </c>
      <c r="K229" s="38">
        <v>0.5</v>
      </c>
    </row>
    <row r="230" spans="1:11" ht="27">
      <c r="A230" s="26" t="s">
        <v>322</v>
      </c>
      <c r="B230" s="27">
        <v>229</v>
      </c>
      <c r="C230" s="58" t="s">
        <v>321</v>
      </c>
      <c r="D230" s="58" t="s">
        <v>30</v>
      </c>
      <c r="E230" s="58" t="s">
        <v>233</v>
      </c>
      <c r="F230" s="58"/>
      <c r="G230" s="58" t="s">
        <v>12</v>
      </c>
      <c r="H230" s="76" t="s">
        <v>1681</v>
      </c>
      <c r="I230" s="36">
        <v>21.2</v>
      </c>
      <c r="J230" s="70">
        <v>21</v>
      </c>
      <c r="K230" s="38">
        <v>9.4339622641509101E-3</v>
      </c>
    </row>
    <row r="231" spans="1:11" ht="27">
      <c r="A231" s="26" t="s">
        <v>322</v>
      </c>
      <c r="B231" s="27">
        <v>230</v>
      </c>
      <c r="C231" s="58" t="s">
        <v>323</v>
      </c>
      <c r="D231" s="58" t="s">
        <v>30</v>
      </c>
      <c r="E231" s="58" t="s">
        <v>324</v>
      </c>
      <c r="F231" s="58"/>
      <c r="G231" s="58" t="s">
        <v>12</v>
      </c>
      <c r="H231" s="76" t="s">
        <v>1681</v>
      </c>
      <c r="I231" s="36">
        <v>23.6</v>
      </c>
      <c r="J231" s="70">
        <v>23</v>
      </c>
      <c r="K231" s="38">
        <v>2.54237288135594E-2</v>
      </c>
    </row>
    <row r="232" spans="1:11" ht="27">
      <c r="A232" s="26" t="s">
        <v>322</v>
      </c>
      <c r="B232" s="27">
        <v>231</v>
      </c>
      <c r="C232" s="58" t="s">
        <v>325</v>
      </c>
      <c r="D232" s="58" t="s">
        <v>326</v>
      </c>
      <c r="E232" s="58" t="s">
        <v>327</v>
      </c>
      <c r="F232" s="58"/>
      <c r="G232" s="58" t="s">
        <v>12</v>
      </c>
      <c r="H232" s="76" t="s">
        <v>1681</v>
      </c>
      <c r="I232" s="36">
        <v>40</v>
      </c>
      <c r="J232" s="70">
        <v>38</v>
      </c>
      <c r="K232" s="38">
        <v>0.05</v>
      </c>
    </row>
    <row r="233" spans="1:11" ht="27">
      <c r="A233" s="26" t="s">
        <v>322</v>
      </c>
      <c r="B233" s="27">
        <v>232</v>
      </c>
      <c r="C233" s="58" t="s">
        <v>328</v>
      </c>
      <c r="D233" s="58" t="s">
        <v>329</v>
      </c>
      <c r="E233" s="58" t="s">
        <v>330</v>
      </c>
      <c r="F233" s="58"/>
      <c r="G233" s="58" t="s">
        <v>12</v>
      </c>
      <c r="H233" s="76" t="s">
        <v>1681</v>
      </c>
      <c r="I233" s="36">
        <v>41.6</v>
      </c>
      <c r="J233" s="70">
        <v>35.4</v>
      </c>
      <c r="K233" s="38">
        <v>0.14903846153846201</v>
      </c>
    </row>
    <row r="234" spans="1:11" ht="27">
      <c r="A234" s="26" t="s">
        <v>322</v>
      </c>
      <c r="B234" s="27">
        <v>233</v>
      </c>
      <c r="C234" s="58" t="s">
        <v>331</v>
      </c>
      <c r="D234" s="58" t="s">
        <v>30</v>
      </c>
      <c r="E234" s="58" t="s">
        <v>215</v>
      </c>
      <c r="F234" s="58"/>
      <c r="G234" s="58" t="s">
        <v>12</v>
      </c>
      <c r="H234" s="76" t="s">
        <v>1681</v>
      </c>
      <c r="I234" s="36">
        <v>40.200000000000003</v>
      </c>
      <c r="J234" s="70">
        <v>34.200000000000003</v>
      </c>
      <c r="K234" s="38">
        <v>0.14925373134328401</v>
      </c>
    </row>
    <row r="235" spans="1:11" ht="27">
      <c r="A235" s="26" t="s">
        <v>322</v>
      </c>
      <c r="B235" s="27">
        <v>234</v>
      </c>
      <c r="C235" s="58" t="s">
        <v>332</v>
      </c>
      <c r="D235" s="58" t="s">
        <v>333</v>
      </c>
      <c r="E235" s="58" t="s">
        <v>258</v>
      </c>
      <c r="F235" s="58"/>
      <c r="G235" s="58" t="s">
        <v>84</v>
      </c>
      <c r="H235" s="76" t="s">
        <v>1681</v>
      </c>
      <c r="I235" s="36">
        <v>34.700000000000003</v>
      </c>
      <c r="J235" s="70">
        <v>29.5</v>
      </c>
      <c r="K235" s="38">
        <v>0.14985590778098001</v>
      </c>
    </row>
    <row r="236" spans="1:11" ht="27">
      <c r="A236" s="26" t="s">
        <v>322</v>
      </c>
      <c r="B236" s="27">
        <v>235</v>
      </c>
      <c r="C236" s="58" t="s">
        <v>334</v>
      </c>
      <c r="D236" s="58" t="s">
        <v>335</v>
      </c>
      <c r="E236" s="58" t="s">
        <v>324</v>
      </c>
      <c r="F236" s="58"/>
      <c r="G236" s="58" t="s">
        <v>12</v>
      </c>
      <c r="H236" s="76" t="s">
        <v>1681</v>
      </c>
      <c r="I236" s="36">
        <v>56</v>
      </c>
      <c r="J236" s="70">
        <v>44.8</v>
      </c>
      <c r="K236" s="38">
        <v>0.2</v>
      </c>
    </row>
    <row r="237" spans="1:11" ht="27">
      <c r="A237" s="26" t="s">
        <v>322</v>
      </c>
      <c r="B237" s="27">
        <v>236</v>
      </c>
      <c r="C237" s="58" t="s">
        <v>336</v>
      </c>
      <c r="D237" s="58" t="s">
        <v>70</v>
      </c>
      <c r="E237" s="58" t="s">
        <v>337</v>
      </c>
      <c r="F237" s="58"/>
      <c r="G237" s="58" t="s">
        <v>12</v>
      </c>
      <c r="H237" s="76" t="s">
        <v>1681</v>
      </c>
      <c r="I237" s="36">
        <v>94.5</v>
      </c>
      <c r="J237" s="70">
        <v>75.599999999999994</v>
      </c>
      <c r="K237" s="38">
        <v>0.2</v>
      </c>
    </row>
    <row r="238" spans="1:11" ht="27">
      <c r="A238" s="26" t="s">
        <v>322</v>
      </c>
      <c r="B238" s="27">
        <v>237</v>
      </c>
      <c r="C238" s="58" t="s">
        <v>338</v>
      </c>
      <c r="D238" s="58" t="s">
        <v>70</v>
      </c>
      <c r="E238" s="58" t="s">
        <v>337</v>
      </c>
      <c r="F238" s="58"/>
      <c r="G238" s="58" t="s">
        <v>12</v>
      </c>
      <c r="H238" s="76" t="s">
        <v>1681</v>
      </c>
      <c r="I238" s="36">
        <v>66.3</v>
      </c>
      <c r="J238" s="70">
        <v>53</v>
      </c>
      <c r="K238" s="38">
        <v>0.200603318250377</v>
      </c>
    </row>
    <row r="239" spans="1:11" ht="40.5">
      <c r="A239" s="49" t="s">
        <v>322</v>
      </c>
      <c r="B239" s="50">
        <v>238</v>
      </c>
      <c r="C239" s="60" t="s">
        <v>339</v>
      </c>
      <c r="D239" s="60" t="s">
        <v>329</v>
      </c>
      <c r="E239" s="60" t="s">
        <v>340</v>
      </c>
      <c r="F239" s="60"/>
      <c r="G239" s="60" t="s">
        <v>12</v>
      </c>
      <c r="H239" s="77" t="s">
        <v>1681</v>
      </c>
      <c r="I239" s="51">
        <v>350</v>
      </c>
      <c r="J239" s="83">
        <v>180</v>
      </c>
      <c r="K239" s="64">
        <v>0.48571428571428599</v>
      </c>
    </row>
    <row r="240" spans="1:11" ht="27">
      <c r="A240" s="26" t="s">
        <v>322</v>
      </c>
      <c r="B240" s="27">
        <v>239</v>
      </c>
      <c r="C240" s="58" t="s">
        <v>341</v>
      </c>
      <c r="D240" s="58" t="s">
        <v>335</v>
      </c>
      <c r="E240" s="58" t="s">
        <v>324</v>
      </c>
      <c r="F240" s="58"/>
      <c r="G240" s="58" t="s">
        <v>12</v>
      </c>
      <c r="H240" s="76" t="s">
        <v>1681</v>
      </c>
      <c r="I240" s="36">
        <v>124</v>
      </c>
      <c r="J240" s="70">
        <v>64.5</v>
      </c>
      <c r="K240" s="38">
        <v>0.47983870967741898</v>
      </c>
    </row>
    <row r="241" spans="1:11" ht="27">
      <c r="A241" s="26" t="s">
        <v>344</v>
      </c>
      <c r="B241" s="27">
        <v>240</v>
      </c>
      <c r="C241" s="78" t="s">
        <v>342</v>
      </c>
      <c r="D241" s="78" t="s">
        <v>111</v>
      </c>
      <c r="E241" s="78" t="s">
        <v>343</v>
      </c>
      <c r="F241" s="78"/>
      <c r="G241" s="78" t="s">
        <v>84</v>
      </c>
      <c r="H241" s="79" t="s">
        <v>1681</v>
      </c>
      <c r="I241" s="36" t="s">
        <v>1774</v>
      </c>
      <c r="J241" s="84">
        <v>46</v>
      </c>
      <c r="K241" s="38">
        <v>0.61666666666666703</v>
      </c>
    </row>
    <row r="242" spans="1:11" ht="27">
      <c r="A242" s="26" t="s">
        <v>344</v>
      </c>
      <c r="B242" s="27">
        <v>241</v>
      </c>
      <c r="C242" s="78" t="s">
        <v>345</v>
      </c>
      <c r="D242" s="78" t="s">
        <v>20</v>
      </c>
      <c r="E242" s="78" t="s">
        <v>343</v>
      </c>
      <c r="F242" s="78"/>
      <c r="G242" s="78" t="s">
        <v>84</v>
      </c>
      <c r="H242" s="79" t="s">
        <v>1681</v>
      </c>
      <c r="I242" s="36" t="s">
        <v>1774</v>
      </c>
      <c r="J242" s="84">
        <v>46</v>
      </c>
      <c r="K242" s="38">
        <v>0.61666666666666703</v>
      </c>
    </row>
    <row r="243" spans="1:11" ht="27">
      <c r="A243" s="26" t="s">
        <v>1775</v>
      </c>
      <c r="B243" s="27">
        <v>242</v>
      </c>
      <c r="C243" s="58" t="s">
        <v>1776</v>
      </c>
      <c r="D243" s="58" t="s">
        <v>329</v>
      </c>
      <c r="E243" s="58" t="s">
        <v>527</v>
      </c>
      <c r="F243" s="58"/>
      <c r="G243" s="58" t="s">
        <v>12</v>
      </c>
      <c r="H243" s="71" t="s">
        <v>1738</v>
      </c>
      <c r="I243" s="36" t="s">
        <v>1777</v>
      </c>
      <c r="J243" s="47" t="s">
        <v>1738</v>
      </c>
      <c r="K243" s="38" t="e">
        <v>#VALUE!</v>
      </c>
    </row>
    <row r="244" spans="1:11" ht="27">
      <c r="A244" s="26" t="s">
        <v>1775</v>
      </c>
      <c r="B244" s="27">
        <v>243</v>
      </c>
      <c r="C244" s="58" t="s">
        <v>1778</v>
      </c>
      <c r="D244" s="58" t="s">
        <v>329</v>
      </c>
      <c r="E244" s="58" t="s">
        <v>540</v>
      </c>
      <c r="F244" s="58"/>
      <c r="G244" s="58" t="s">
        <v>12</v>
      </c>
      <c r="H244" s="71" t="s">
        <v>1738</v>
      </c>
      <c r="I244" s="36" t="s">
        <v>1777</v>
      </c>
      <c r="J244" s="47" t="s">
        <v>1738</v>
      </c>
      <c r="K244" s="38" t="e">
        <v>#VALUE!</v>
      </c>
    </row>
    <row r="245" spans="1:11" ht="27">
      <c r="A245" s="44" t="s">
        <v>1194</v>
      </c>
      <c r="B245" s="27">
        <v>244</v>
      </c>
      <c r="C245" s="58" t="s">
        <v>346</v>
      </c>
      <c r="D245" s="58" t="s">
        <v>347</v>
      </c>
      <c r="E245" s="58" t="s">
        <v>348</v>
      </c>
      <c r="F245" s="58"/>
      <c r="G245" s="58" t="s">
        <v>12</v>
      </c>
      <c r="H245" s="80" t="s">
        <v>1681</v>
      </c>
      <c r="I245" s="36" t="s">
        <v>1779</v>
      </c>
      <c r="J245" s="85">
        <v>107.4</v>
      </c>
      <c r="K245" s="38">
        <v>4.70275066548358E-2</v>
      </c>
    </row>
    <row r="246" spans="1:11" ht="40.5">
      <c r="A246" s="44" t="s">
        <v>352</v>
      </c>
      <c r="B246" s="27">
        <v>245</v>
      </c>
      <c r="C246" s="58" t="s">
        <v>350</v>
      </c>
      <c r="D246" s="58" t="s">
        <v>347</v>
      </c>
      <c r="E246" s="58" t="s">
        <v>351</v>
      </c>
      <c r="F246" s="58"/>
      <c r="G246" s="58" t="s">
        <v>84</v>
      </c>
      <c r="H246" s="71" t="s">
        <v>1681</v>
      </c>
      <c r="I246" s="36" t="s">
        <v>1780</v>
      </c>
      <c r="J246" s="86">
        <v>42.4</v>
      </c>
      <c r="K246" s="38">
        <v>0.2</v>
      </c>
    </row>
    <row r="247" spans="1:11" ht="27">
      <c r="A247" s="81" t="s">
        <v>355</v>
      </c>
      <c r="B247" s="27">
        <v>246</v>
      </c>
      <c r="C247" s="58" t="s">
        <v>353</v>
      </c>
      <c r="D247" s="58" t="s">
        <v>111</v>
      </c>
      <c r="E247" s="58" t="s">
        <v>1781</v>
      </c>
      <c r="F247" s="58"/>
      <c r="G247" s="58" t="s">
        <v>12</v>
      </c>
      <c r="H247" s="76" t="s">
        <v>1681</v>
      </c>
      <c r="I247" s="36">
        <v>19.7</v>
      </c>
      <c r="J247" s="70">
        <v>19.7</v>
      </c>
      <c r="K247" s="38">
        <v>0</v>
      </c>
    </row>
    <row r="248" spans="1:11" ht="27">
      <c r="A248" s="81" t="s">
        <v>355</v>
      </c>
      <c r="B248" s="27">
        <v>247</v>
      </c>
      <c r="C248" s="58" t="s">
        <v>356</v>
      </c>
      <c r="D248" s="58" t="s">
        <v>111</v>
      </c>
      <c r="E248" s="58" t="s">
        <v>1781</v>
      </c>
      <c r="F248" s="58"/>
      <c r="G248" s="58" t="s">
        <v>12</v>
      </c>
      <c r="H248" s="76" t="s">
        <v>1681</v>
      </c>
      <c r="I248" s="36">
        <v>18.5</v>
      </c>
      <c r="J248" s="70">
        <v>18.5</v>
      </c>
      <c r="K248" s="38">
        <v>0</v>
      </c>
    </row>
    <row r="249" spans="1:11" ht="27">
      <c r="A249" s="81" t="s">
        <v>355</v>
      </c>
      <c r="B249" s="27">
        <v>248</v>
      </c>
      <c r="C249" s="58" t="s">
        <v>357</v>
      </c>
      <c r="D249" s="58" t="s">
        <v>111</v>
      </c>
      <c r="E249" s="58" t="s">
        <v>354</v>
      </c>
      <c r="F249" s="58"/>
      <c r="G249" s="58" t="s">
        <v>12</v>
      </c>
      <c r="H249" s="76" t="s">
        <v>1681</v>
      </c>
      <c r="I249" s="36">
        <v>17.2</v>
      </c>
      <c r="J249" s="70">
        <v>17.2</v>
      </c>
      <c r="K249" s="38">
        <v>0</v>
      </c>
    </row>
    <row r="250" spans="1:11" ht="27">
      <c r="A250" s="81" t="s">
        <v>355</v>
      </c>
      <c r="B250" s="27">
        <v>249</v>
      </c>
      <c r="C250" s="58" t="s">
        <v>358</v>
      </c>
      <c r="D250" s="58" t="s">
        <v>111</v>
      </c>
      <c r="E250" s="58" t="s">
        <v>354</v>
      </c>
      <c r="F250" s="58"/>
      <c r="G250" s="58" t="s">
        <v>84</v>
      </c>
      <c r="H250" s="76" t="s">
        <v>1681</v>
      </c>
      <c r="I250" s="36">
        <v>17</v>
      </c>
      <c r="J250" s="70">
        <v>17</v>
      </c>
      <c r="K250" s="38">
        <v>0</v>
      </c>
    </row>
    <row r="251" spans="1:11" ht="27">
      <c r="A251" s="81" t="s">
        <v>355</v>
      </c>
      <c r="B251" s="27">
        <v>250</v>
      </c>
      <c r="C251" s="58" t="s">
        <v>359</v>
      </c>
      <c r="D251" s="58" t="s">
        <v>10</v>
      </c>
      <c r="E251" s="58" t="s">
        <v>1782</v>
      </c>
      <c r="F251" s="58"/>
      <c r="G251" s="58" t="s">
        <v>12</v>
      </c>
      <c r="H251" s="76" t="s">
        <v>1681</v>
      </c>
      <c r="I251" s="36">
        <v>16.8</v>
      </c>
      <c r="J251" s="70">
        <v>16.8</v>
      </c>
      <c r="K251" s="38">
        <v>0</v>
      </c>
    </row>
    <row r="252" spans="1:11" ht="27">
      <c r="A252" s="81" t="s">
        <v>355</v>
      </c>
      <c r="B252" s="27">
        <v>251</v>
      </c>
      <c r="C252" s="58" t="s">
        <v>360</v>
      </c>
      <c r="D252" s="58" t="s">
        <v>82</v>
      </c>
      <c r="E252" s="58" t="s">
        <v>83</v>
      </c>
      <c r="F252" s="58"/>
      <c r="G252" s="58" t="s">
        <v>12</v>
      </c>
      <c r="H252" s="76" t="s">
        <v>1681</v>
      </c>
      <c r="I252" s="36">
        <v>16.100000000000001</v>
      </c>
      <c r="J252" s="70">
        <v>16.100000000000001</v>
      </c>
      <c r="K252" s="38">
        <v>0</v>
      </c>
    </row>
    <row r="253" spans="1:11" ht="27">
      <c r="A253" s="81" t="s">
        <v>355</v>
      </c>
      <c r="B253" s="27">
        <v>252</v>
      </c>
      <c r="C253" s="58" t="s">
        <v>361</v>
      </c>
      <c r="D253" s="58" t="s">
        <v>111</v>
      </c>
      <c r="E253" s="58" t="s">
        <v>354</v>
      </c>
      <c r="F253" s="58"/>
      <c r="G253" s="58" t="s">
        <v>84</v>
      </c>
      <c r="H253" s="76" t="s">
        <v>1681</v>
      </c>
      <c r="I253" s="36">
        <v>15.4</v>
      </c>
      <c r="J253" s="70">
        <v>15.4</v>
      </c>
      <c r="K253" s="38">
        <v>0</v>
      </c>
    </row>
    <row r="254" spans="1:11" ht="27">
      <c r="A254" s="81" t="s">
        <v>355</v>
      </c>
      <c r="B254" s="27">
        <v>253</v>
      </c>
      <c r="C254" s="58" t="s">
        <v>362</v>
      </c>
      <c r="D254" s="58" t="s">
        <v>10</v>
      </c>
      <c r="E254" s="58" t="s">
        <v>363</v>
      </c>
      <c r="F254" s="58"/>
      <c r="G254" s="58" t="s">
        <v>12</v>
      </c>
      <c r="H254" s="76" t="s">
        <v>1681</v>
      </c>
      <c r="I254" s="36">
        <v>15.1</v>
      </c>
      <c r="J254" s="70">
        <v>15.1</v>
      </c>
      <c r="K254" s="38">
        <v>0</v>
      </c>
    </row>
    <row r="255" spans="1:11" ht="27">
      <c r="A255" s="81" t="s">
        <v>355</v>
      </c>
      <c r="B255" s="27">
        <v>254</v>
      </c>
      <c r="C255" s="58" t="s">
        <v>364</v>
      </c>
      <c r="D255" s="58" t="s">
        <v>33</v>
      </c>
      <c r="E255" s="58" t="s">
        <v>18</v>
      </c>
      <c r="F255" s="58"/>
      <c r="G255" s="58" t="s">
        <v>12</v>
      </c>
      <c r="H255" s="76" t="s">
        <v>1681</v>
      </c>
      <c r="I255" s="36">
        <v>13.3</v>
      </c>
      <c r="J255" s="70">
        <v>13.3</v>
      </c>
      <c r="K255" s="38">
        <v>0</v>
      </c>
    </row>
    <row r="256" spans="1:11" ht="27">
      <c r="A256" s="81" t="s">
        <v>355</v>
      </c>
      <c r="B256" s="27">
        <v>255</v>
      </c>
      <c r="C256" s="58" t="s">
        <v>365</v>
      </c>
      <c r="D256" s="58" t="s">
        <v>10</v>
      </c>
      <c r="E256" s="58" t="s">
        <v>366</v>
      </c>
      <c r="F256" s="58"/>
      <c r="G256" s="58" t="s">
        <v>12</v>
      </c>
      <c r="H256" s="76" t="s">
        <v>1681</v>
      </c>
      <c r="I256" s="36">
        <v>11.8</v>
      </c>
      <c r="J256" s="70">
        <v>11.8</v>
      </c>
      <c r="K256" s="38">
        <v>0</v>
      </c>
    </row>
    <row r="257" spans="1:11" ht="27">
      <c r="A257" s="81" t="s">
        <v>355</v>
      </c>
      <c r="B257" s="27">
        <v>256</v>
      </c>
      <c r="C257" s="58" t="s">
        <v>367</v>
      </c>
      <c r="D257" s="58" t="s">
        <v>82</v>
      </c>
      <c r="E257" s="58" t="s">
        <v>83</v>
      </c>
      <c r="F257" s="58"/>
      <c r="G257" s="58" t="s">
        <v>12</v>
      </c>
      <c r="H257" s="76" t="s">
        <v>1681</v>
      </c>
      <c r="I257" s="36">
        <v>16.27</v>
      </c>
      <c r="J257" s="70">
        <v>16.2</v>
      </c>
      <c r="K257" s="38">
        <v>4.3023970497848996E-3</v>
      </c>
    </row>
    <row r="258" spans="1:11" ht="27">
      <c r="A258" s="81" t="s">
        <v>355</v>
      </c>
      <c r="B258" s="27">
        <v>257</v>
      </c>
      <c r="C258" s="58" t="s">
        <v>368</v>
      </c>
      <c r="D258" s="58" t="s">
        <v>111</v>
      </c>
      <c r="E258" s="58" t="s">
        <v>1781</v>
      </c>
      <c r="F258" s="58"/>
      <c r="G258" s="58" t="s">
        <v>12</v>
      </c>
      <c r="H258" s="76" t="s">
        <v>1681</v>
      </c>
      <c r="I258" s="36">
        <v>83.4</v>
      </c>
      <c r="J258" s="70">
        <v>80</v>
      </c>
      <c r="K258" s="38">
        <v>4.0767386091127199E-2</v>
      </c>
    </row>
    <row r="259" spans="1:11" ht="27">
      <c r="A259" s="81" t="s">
        <v>355</v>
      </c>
      <c r="B259" s="27">
        <v>258</v>
      </c>
      <c r="C259" s="58" t="s">
        <v>369</v>
      </c>
      <c r="D259" s="58" t="s">
        <v>111</v>
      </c>
      <c r="E259" s="58" t="s">
        <v>354</v>
      </c>
      <c r="F259" s="58"/>
      <c r="G259" s="58"/>
      <c r="H259" s="76" t="s">
        <v>1681</v>
      </c>
      <c r="I259" s="36">
        <v>22.9</v>
      </c>
      <c r="J259" s="70">
        <v>21.8</v>
      </c>
      <c r="K259" s="38">
        <v>4.8034934497816498E-2</v>
      </c>
    </row>
    <row r="260" spans="1:11" ht="27">
      <c r="A260" s="81" t="s">
        <v>355</v>
      </c>
      <c r="B260" s="27">
        <v>259</v>
      </c>
      <c r="C260" s="58" t="s">
        <v>370</v>
      </c>
      <c r="D260" s="58" t="s">
        <v>33</v>
      </c>
      <c r="E260" s="58" t="s">
        <v>18</v>
      </c>
      <c r="F260" s="58"/>
      <c r="G260" s="58" t="s">
        <v>12</v>
      </c>
      <c r="H260" s="76" t="s">
        <v>1681</v>
      </c>
      <c r="I260" s="36">
        <v>24.9</v>
      </c>
      <c r="J260" s="70">
        <v>23.7</v>
      </c>
      <c r="K260" s="38">
        <v>4.8192771084337303E-2</v>
      </c>
    </row>
    <row r="261" spans="1:11" ht="27">
      <c r="A261" s="81" t="s">
        <v>355</v>
      </c>
      <c r="B261" s="27">
        <v>260</v>
      </c>
      <c r="C261" s="58" t="s">
        <v>371</v>
      </c>
      <c r="D261" s="58" t="s">
        <v>52</v>
      </c>
      <c r="E261" s="58" t="s">
        <v>247</v>
      </c>
      <c r="F261" s="58"/>
      <c r="G261" s="58" t="s">
        <v>12</v>
      </c>
      <c r="H261" s="76" t="s">
        <v>1681</v>
      </c>
      <c r="I261" s="36">
        <v>26.9</v>
      </c>
      <c r="J261" s="70">
        <v>25.6</v>
      </c>
      <c r="K261" s="38">
        <v>4.83271375464683E-2</v>
      </c>
    </row>
    <row r="262" spans="1:11" ht="27">
      <c r="A262" s="81" t="s">
        <v>355</v>
      </c>
      <c r="B262" s="27">
        <v>261</v>
      </c>
      <c r="C262" s="58" t="s">
        <v>372</v>
      </c>
      <c r="D262" s="58" t="s">
        <v>111</v>
      </c>
      <c r="E262" s="58" t="s">
        <v>1781</v>
      </c>
      <c r="F262" s="58"/>
      <c r="G262" s="58" t="s">
        <v>12</v>
      </c>
      <c r="H262" s="76" t="s">
        <v>1681</v>
      </c>
      <c r="I262" s="36">
        <v>20.5</v>
      </c>
      <c r="J262" s="70">
        <v>19.5</v>
      </c>
      <c r="K262" s="38">
        <v>4.8780487804878099E-2</v>
      </c>
    </row>
    <row r="263" spans="1:11" ht="27">
      <c r="A263" s="81" t="s">
        <v>355</v>
      </c>
      <c r="B263" s="27">
        <v>262</v>
      </c>
      <c r="C263" s="58" t="s">
        <v>373</v>
      </c>
      <c r="D263" s="58" t="s">
        <v>111</v>
      </c>
      <c r="E263" s="58" t="s">
        <v>354</v>
      </c>
      <c r="F263" s="58"/>
      <c r="G263" s="58" t="s">
        <v>12</v>
      </c>
      <c r="H263" s="76" t="s">
        <v>1681</v>
      </c>
      <c r="I263" s="36">
        <v>40.9</v>
      </c>
      <c r="J263" s="70">
        <v>38.9</v>
      </c>
      <c r="K263" s="38">
        <v>4.8899755501222497E-2</v>
      </c>
    </row>
    <row r="264" spans="1:11" ht="27">
      <c r="A264" s="81" t="s">
        <v>355</v>
      </c>
      <c r="B264" s="27">
        <v>263</v>
      </c>
      <c r="C264" s="58" t="s">
        <v>374</v>
      </c>
      <c r="D264" s="58" t="s">
        <v>172</v>
      </c>
      <c r="E264" s="58" t="s">
        <v>375</v>
      </c>
      <c r="F264" s="58"/>
      <c r="G264" s="58" t="s">
        <v>12</v>
      </c>
      <c r="H264" s="76" t="s">
        <v>1681</v>
      </c>
      <c r="I264" s="36">
        <v>24.5</v>
      </c>
      <c r="J264" s="70">
        <v>23.3</v>
      </c>
      <c r="K264" s="38">
        <v>4.8979591836734698E-2</v>
      </c>
    </row>
    <row r="265" spans="1:11" ht="27">
      <c r="A265" s="81" t="s">
        <v>355</v>
      </c>
      <c r="B265" s="27">
        <v>264</v>
      </c>
      <c r="C265" s="58" t="s">
        <v>376</v>
      </c>
      <c r="D265" s="58" t="s">
        <v>111</v>
      </c>
      <c r="E265" s="58" t="s">
        <v>1781</v>
      </c>
      <c r="F265" s="58"/>
      <c r="G265" s="58" t="s">
        <v>12</v>
      </c>
      <c r="H265" s="76" t="s">
        <v>1681</v>
      </c>
      <c r="I265" s="36">
        <v>40.799999999999997</v>
      </c>
      <c r="J265" s="70">
        <v>38.799999999999997</v>
      </c>
      <c r="K265" s="38">
        <v>4.9019607843137303E-2</v>
      </c>
    </row>
    <row r="266" spans="1:11" ht="27">
      <c r="A266" s="81" t="s">
        <v>355</v>
      </c>
      <c r="B266" s="27">
        <v>265</v>
      </c>
      <c r="C266" s="58" t="s">
        <v>377</v>
      </c>
      <c r="D266" s="58" t="s">
        <v>30</v>
      </c>
      <c r="E266" s="58" t="s">
        <v>102</v>
      </c>
      <c r="F266" s="58"/>
      <c r="G266" s="58" t="s">
        <v>12</v>
      </c>
      <c r="H266" s="76" t="s">
        <v>1681</v>
      </c>
      <c r="I266" s="36">
        <v>30.5</v>
      </c>
      <c r="J266" s="70">
        <v>29</v>
      </c>
      <c r="K266" s="38">
        <v>4.91803278688525E-2</v>
      </c>
    </row>
    <row r="267" spans="1:11" ht="27">
      <c r="A267" s="81" t="s">
        <v>355</v>
      </c>
      <c r="B267" s="27">
        <v>266</v>
      </c>
      <c r="C267" s="58" t="s">
        <v>378</v>
      </c>
      <c r="D267" s="58" t="s">
        <v>52</v>
      </c>
      <c r="E267" s="58" t="s">
        <v>247</v>
      </c>
      <c r="F267" s="58"/>
      <c r="G267" s="58" t="s">
        <v>84</v>
      </c>
      <c r="H267" s="76" t="s">
        <v>1681</v>
      </c>
      <c r="I267" s="36">
        <v>22.3</v>
      </c>
      <c r="J267" s="70">
        <v>21.2</v>
      </c>
      <c r="K267" s="38">
        <v>4.9327354260089697E-2</v>
      </c>
    </row>
    <row r="268" spans="1:11" ht="27">
      <c r="A268" s="81" t="s">
        <v>355</v>
      </c>
      <c r="B268" s="27">
        <v>267</v>
      </c>
      <c r="C268" s="58" t="s">
        <v>379</v>
      </c>
      <c r="D268" s="58" t="s">
        <v>111</v>
      </c>
      <c r="E268" s="58" t="s">
        <v>1783</v>
      </c>
      <c r="F268" s="58"/>
      <c r="G268" s="58" t="s">
        <v>12</v>
      </c>
      <c r="H268" s="76" t="s">
        <v>1681</v>
      </c>
      <c r="I268" s="36">
        <v>22.2</v>
      </c>
      <c r="J268" s="70">
        <v>21.1</v>
      </c>
      <c r="K268" s="38">
        <v>4.9549549549549501E-2</v>
      </c>
    </row>
    <row r="269" spans="1:11" ht="27">
      <c r="A269" s="81" t="s">
        <v>355</v>
      </c>
      <c r="B269" s="27">
        <v>268</v>
      </c>
      <c r="C269" s="58" t="s">
        <v>380</v>
      </c>
      <c r="D269" s="58" t="s">
        <v>10</v>
      </c>
      <c r="E269" s="58" t="s">
        <v>11</v>
      </c>
      <c r="F269" s="58"/>
      <c r="G269" s="58" t="s">
        <v>12</v>
      </c>
      <c r="H269" s="76" t="s">
        <v>1681</v>
      </c>
      <c r="I269" s="36">
        <v>28.2</v>
      </c>
      <c r="J269" s="70">
        <v>26.8</v>
      </c>
      <c r="K269" s="38">
        <v>4.9645390070921898E-2</v>
      </c>
    </row>
    <row r="270" spans="1:11" ht="27">
      <c r="A270" s="81" t="s">
        <v>355</v>
      </c>
      <c r="B270" s="27">
        <v>269</v>
      </c>
      <c r="C270" s="58" t="s">
        <v>381</v>
      </c>
      <c r="D270" s="58" t="s">
        <v>111</v>
      </c>
      <c r="E270" s="58" t="s">
        <v>1781</v>
      </c>
      <c r="F270" s="58"/>
      <c r="G270" s="58" t="s">
        <v>12</v>
      </c>
      <c r="H270" s="76" t="s">
        <v>1681</v>
      </c>
      <c r="I270" s="36">
        <v>48.72</v>
      </c>
      <c r="J270" s="70">
        <v>46.3</v>
      </c>
      <c r="K270" s="38">
        <v>4.9671592775041101E-2</v>
      </c>
    </row>
    <row r="271" spans="1:11" ht="27">
      <c r="A271" s="81" t="s">
        <v>355</v>
      </c>
      <c r="B271" s="27">
        <v>270</v>
      </c>
      <c r="C271" s="58" t="s">
        <v>382</v>
      </c>
      <c r="D271" s="58" t="s">
        <v>111</v>
      </c>
      <c r="E271" s="58" t="s">
        <v>1783</v>
      </c>
      <c r="F271" s="58" t="s">
        <v>1784</v>
      </c>
      <c r="G271" s="58" t="s">
        <v>12</v>
      </c>
      <c r="H271" s="76" t="s">
        <v>1681</v>
      </c>
      <c r="I271" s="36">
        <v>26.1</v>
      </c>
      <c r="J271" s="70">
        <v>24.8</v>
      </c>
      <c r="K271" s="38">
        <v>4.9808429118773999E-2</v>
      </c>
    </row>
    <row r="272" spans="1:11" ht="27">
      <c r="A272" s="81" t="s">
        <v>355</v>
      </c>
      <c r="B272" s="27">
        <v>271</v>
      </c>
      <c r="C272" s="58" t="s">
        <v>383</v>
      </c>
      <c r="D272" s="58" t="s">
        <v>111</v>
      </c>
      <c r="E272" s="58" t="s">
        <v>1781</v>
      </c>
      <c r="F272" s="58"/>
      <c r="G272" s="58" t="s">
        <v>12</v>
      </c>
      <c r="H272" s="76" t="s">
        <v>1681</v>
      </c>
      <c r="I272" s="36">
        <v>28</v>
      </c>
      <c r="J272" s="70">
        <v>26.6</v>
      </c>
      <c r="K272" s="38">
        <v>4.9999999999999899E-2</v>
      </c>
    </row>
    <row r="273" spans="1:11" ht="27">
      <c r="A273" s="81" t="s">
        <v>355</v>
      </c>
      <c r="B273" s="27">
        <v>272</v>
      </c>
      <c r="C273" s="58" t="s">
        <v>384</v>
      </c>
      <c r="D273" s="58" t="s">
        <v>30</v>
      </c>
      <c r="E273" s="58" t="s">
        <v>11</v>
      </c>
      <c r="F273" s="58"/>
      <c r="G273" s="58" t="s">
        <v>12</v>
      </c>
      <c r="H273" s="76" t="s">
        <v>1681</v>
      </c>
      <c r="I273" s="36">
        <v>52</v>
      </c>
      <c r="J273" s="70">
        <v>49.4</v>
      </c>
      <c r="K273" s="38">
        <v>0.05</v>
      </c>
    </row>
    <row r="274" spans="1:11" ht="27">
      <c r="A274" s="81" t="s">
        <v>355</v>
      </c>
      <c r="B274" s="27">
        <v>273</v>
      </c>
      <c r="C274" s="58" t="s">
        <v>385</v>
      </c>
      <c r="D274" s="58" t="s">
        <v>10</v>
      </c>
      <c r="E274" s="58" t="s">
        <v>1782</v>
      </c>
      <c r="F274" s="58"/>
      <c r="G274" s="58" t="s">
        <v>12</v>
      </c>
      <c r="H274" s="76" t="s">
        <v>1681</v>
      </c>
      <c r="I274" s="36">
        <v>33.799999999999997</v>
      </c>
      <c r="J274" s="70">
        <v>32.1</v>
      </c>
      <c r="K274" s="38">
        <v>5.0295857988165597E-2</v>
      </c>
    </row>
    <row r="275" spans="1:11" ht="27">
      <c r="A275" s="81" t="s">
        <v>355</v>
      </c>
      <c r="B275" s="27">
        <v>274</v>
      </c>
      <c r="C275" s="58" t="s">
        <v>386</v>
      </c>
      <c r="D275" s="58" t="s">
        <v>111</v>
      </c>
      <c r="E275" s="58" t="s">
        <v>354</v>
      </c>
      <c r="F275" s="58"/>
      <c r="G275" s="58" t="s">
        <v>84</v>
      </c>
      <c r="H275" s="76" t="s">
        <v>1681</v>
      </c>
      <c r="I275" s="36">
        <v>53.4</v>
      </c>
      <c r="J275" s="70">
        <v>50.7</v>
      </c>
      <c r="K275" s="38">
        <v>5.0561797752808897E-2</v>
      </c>
    </row>
    <row r="276" spans="1:11" ht="27">
      <c r="A276" s="81" t="s">
        <v>355</v>
      </c>
      <c r="B276" s="27">
        <v>275</v>
      </c>
      <c r="C276" s="58" t="s">
        <v>387</v>
      </c>
      <c r="D276" s="58" t="s">
        <v>172</v>
      </c>
      <c r="E276" s="58" t="s">
        <v>375</v>
      </c>
      <c r="F276" s="58"/>
      <c r="G276" s="58" t="s">
        <v>12</v>
      </c>
      <c r="H276" s="76" t="s">
        <v>1681</v>
      </c>
      <c r="I276" s="36">
        <v>28.65</v>
      </c>
      <c r="J276" s="70">
        <v>27.2</v>
      </c>
      <c r="K276" s="38">
        <v>5.06108202443281E-2</v>
      </c>
    </row>
    <row r="277" spans="1:11" ht="27">
      <c r="A277" s="81" t="s">
        <v>355</v>
      </c>
      <c r="B277" s="27">
        <v>276</v>
      </c>
      <c r="C277" s="58" t="s">
        <v>388</v>
      </c>
      <c r="D277" s="58" t="s">
        <v>111</v>
      </c>
      <c r="E277" s="58" t="s">
        <v>354</v>
      </c>
      <c r="F277" s="58"/>
      <c r="G277" s="58" t="s">
        <v>12</v>
      </c>
      <c r="H277" s="76" t="s">
        <v>1681</v>
      </c>
      <c r="I277" s="36">
        <v>25.5</v>
      </c>
      <c r="J277" s="70">
        <v>24.2</v>
      </c>
      <c r="K277" s="38">
        <v>5.09803921568628E-2</v>
      </c>
    </row>
    <row r="278" spans="1:11" ht="27">
      <c r="A278" s="81" t="s">
        <v>355</v>
      </c>
      <c r="B278" s="27">
        <v>277</v>
      </c>
      <c r="C278" s="58" t="s">
        <v>389</v>
      </c>
      <c r="D278" s="58" t="s">
        <v>172</v>
      </c>
      <c r="E278" s="58" t="s">
        <v>375</v>
      </c>
      <c r="F278" s="58"/>
      <c r="G278" s="58" t="s">
        <v>12</v>
      </c>
      <c r="H278" s="76" t="s">
        <v>1681</v>
      </c>
      <c r="I278" s="36">
        <v>25.5</v>
      </c>
      <c r="J278" s="70">
        <v>24.2</v>
      </c>
      <c r="K278" s="38">
        <v>5.09803921568628E-2</v>
      </c>
    </row>
    <row r="279" spans="1:11" ht="27">
      <c r="A279" s="81" t="s">
        <v>355</v>
      </c>
      <c r="B279" s="27">
        <v>278</v>
      </c>
      <c r="C279" s="58" t="s">
        <v>390</v>
      </c>
      <c r="D279" s="58" t="s">
        <v>111</v>
      </c>
      <c r="E279" s="58" t="s">
        <v>1781</v>
      </c>
      <c r="F279" s="58"/>
      <c r="G279" s="58" t="s">
        <v>12</v>
      </c>
      <c r="H279" s="76" t="s">
        <v>1681</v>
      </c>
      <c r="I279" s="36">
        <v>25.4</v>
      </c>
      <c r="J279" s="70">
        <v>24.1</v>
      </c>
      <c r="K279" s="38">
        <v>5.1181102362204599E-2</v>
      </c>
    </row>
    <row r="280" spans="1:11" ht="27">
      <c r="A280" s="81" t="s">
        <v>355</v>
      </c>
      <c r="B280" s="27">
        <v>279</v>
      </c>
      <c r="C280" s="58" t="s">
        <v>391</v>
      </c>
      <c r="D280" s="58" t="s">
        <v>111</v>
      </c>
      <c r="E280" s="58" t="s">
        <v>1781</v>
      </c>
      <c r="F280" s="58"/>
      <c r="G280" s="58" t="s">
        <v>12</v>
      </c>
      <c r="H280" s="76" t="s">
        <v>1681</v>
      </c>
      <c r="I280" s="36">
        <v>21.3</v>
      </c>
      <c r="J280" s="70">
        <v>20.2</v>
      </c>
      <c r="K280" s="38">
        <v>5.1643192488262997E-2</v>
      </c>
    </row>
    <row r="281" spans="1:11" ht="27">
      <c r="A281" s="81" t="s">
        <v>355</v>
      </c>
      <c r="B281" s="27">
        <v>280</v>
      </c>
      <c r="C281" s="58" t="s">
        <v>392</v>
      </c>
      <c r="D281" s="58" t="s">
        <v>111</v>
      </c>
      <c r="E281" s="58" t="s">
        <v>1781</v>
      </c>
      <c r="F281" s="58"/>
      <c r="G281" s="58" t="s">
        <v>12</v>
      </c>
      <c r="H281" s="76" t="s">
        <v>1681</v>
      </c>
      <c r="I281" s="36">
        <v>38.5</v>
      </c>
      <c r="J281" s="70">
        <v>37</v>
      </c>
      <c r="K281" s="38">
        <v>3.8961038961039002E-2</v>
      </c>
    </row>
    <row r="282" spans="1:11" ht="27">
      <c r="A282" s="81" t="s">
        <v>355</v>
      </c>
      <c r="B282" s="27">
        <v>281</v>
      </c>
      <c r="C282" s="58" t="s">
        <v>393</v>
      </c>
      <c r="D282" s="58" t="s">
        <v>30</v>
      </c>
      <c r="E282" s="58" t="s">
        <v>394</v>
      </c>
      <c r="F282" s="58"/>
      <c r="G282" s="58" t="s">
        <v>228</v>
      </c>
      <c r="H282" s="76" t="s">
        <v>1681</v>
      </c>
      <c r="I282" s="36">
        <v>227.5</v>
      </c>
      <c r="J282" s="70">
        <v>204.8</v>
      </c>
      <c r="K282" s="38">
        <v>9.9780219780219698E-2</v>
      </c>
    </row>
    <row r="283" spans="1:11" ht="27">
      <c r="A283" s="81" t="s">
        <v>355</v>
      </c>
      <c r="B283" s="27">
        <v>282</v>
      </c>
      <c r="C283" s="58" t="s">
        <v>395</v>
      </c>
      <c r="D283" s="58" t="s">
        <v>30</v>
      </c>
      <c r="E283" s="58" t="s">
        <v>394</v>
      </c>
      <c r="F283" s="58"/>
      <c r="G283" s="58" t="s">
        <v>228</v>
      </c>
      <c r="H283" s="76" t="s">
        <v>1681</v>
      </c>
      <c r="I283" s="36">
        <v>227.5</v>
      </c>
      <c r="J283" s="70">
        <v>204.8</v>
      </c>
      <c r="K283" s="38">
        <v>9.9780219780219698E-2</v>
      </c>
    </row>
    <row r="284" spans="1:11" ht="27">
      <c r="A284" s="81" t="s">
        <v>355</v>
      </c>
      <c r="B284" s="27">
        <v>283</v>
      </c>
      <c r="C284" s="58" t="s">
        <v>396</v>
      </c>
      <c r="D284" s="58" t="s">
        <v>30</v>
      </c>
      <c r="E284" s="58" t="s">
        <v>394</v>
      </c>
      <c r="F284" s="58"/>
      <c r="G284" s="58" t="s">
        <v>228</v>
      </c>
      <c r="H284" s="76" t="s">
        <v>1681</v>
      </c>
      <c r="I284" s="36">
        <v>227.5</v>
      </c>
      <c r="J284" s="70">
        <v>204.8</v>
      </c>
      <c r="K284" s="38">
        <v>9.9780219780219698E-2</v>
      </c>
    </row>
    <row r="285" spans="1:11" ht="27">
      <c r="A285" s="81" t="s">
        <v>355</v>
      </c>
      <c r="B285" s="27">
        <v>284</v>
      </c>
      <c r="C285" s="58" t="s">
        <v>397</v>
      </c>
      <c r="D285" s="58" t="s">
        <v>30</v>
      </c>
      <c r="E285" s="58" t="s">
        <v>394</v>
      </c>
      <c r="F285" s="58"/>
      <c r="G285" s="58" t="s">
        <v>228</v>
      </c>
      <c r="H285" s="76" t="s">
        <v>1681</v>
      </c>
      <c r="I285" s="36">
        <v>227.5</v>
      </c>
      <c r="J285" s="70">
        <v>204.8</v>
      </c>
      <c r="K285" s="38">
        <v>9.9780219780219698E-2</v>
      </c>
    </row>
    <row r="286" spans="1:11" ht="27">
      <c r="A286" s="81" t="s">
        <v>355</v>
      </c>
      <c r="B286" s="27">
        <v>285</v>
      </c>
      <c r="C286" s="58" t="s">
        <v>398</v>
      </c>
      <c r="D286" s="58" t="s">
        <v>30</v>
      </c>
      <c r="E286" s="58" t="s">
        <v>394</v>
      </c>
      <c r="F286" s="58"/>
      <c r="G286" s="58" t="s">
        <v>228</v>
      </c>
      <c r="H286" s="76" t="s">
        <v>1681</v>
      </c>
      <c r="I286" s="36">
        <v>267</v>
      </c>
      <c r="J286" s="70">
        <v>240.3</v>
      </c>
      <c r="K286" s="38">
        <v>0.1</v>
      </c>
    </row>
    <row r="287" spans="1:11" ht="27">
      <c r="A287" s="81" t="s">
        <v>355</v>
      </c>
      <c r="B287" s="27">
        <v>286</v>
      </c>
      <c r="C287" s="58" t="s">
        <v>399</v>
      </c>
      <c r="D287" s="58" t="s">
        <v>30</v>
      </c>
      <c r="E287" s="58" t="s">
        <v>394</v>
      </c>
      <c r="F287" s="58"/>
      <c r="G287" s="58" t="s">
        <v>228</v>
      </c>
      <c r="H287" s="76" t="s">
        <v>1681</v>
      </c>
      <c r="I287" s="36">
        <v>267</v>
      </c>
      <c r="J287" s="70">
        <v>240.3</v>
      </c>
      <c r="K287" s="38">
        <v>0.1</v>
      </c>
    </row>
    <row r="288" spans="1:11" ht="27">
      <c r="A288" s="81" t="s">
        <v>355</v>
      </c>
      <c r="B288" s="27">
        <v>287</v>
      </c>
      <c r="C288" s="58" t="s">
        <v>400</v>
      </c>
      <c r="D288" s="58" t="s">
        <v>30</v>
      </c>
      <c r="E288" s="58" t="s">
        <v>394</v>
      </c>
      <c r="F288" s="58"/>
      <c r="G288" s="58" t="s">
        <v>228</v>
      </c>
      <c r="H288" s="76" t="s">
        <v>1681</v>
      </c>
      <c r="I288" s="36">
        <v>267</v>
      </c>
      <c r="J288" s="70">
        <v>240.3</v>
      </c>
      <c r="K288" s="38">
        <v>0.1</v>
      </c>
    </row>
    <row r="289" spans="1:11" ht="27">
      <c r="A289" s="81" t="s">
        <v>355</v>
      </c>
      <c r="B289" s="27">
        <v>288</v>
      </c>
      <c r="C289" s="58" t="s">
        <v>401</v>
      </c>
      <c r="D289" s="58" t="s">
        <v>30</v>
      </c>
      <c r="E289" s="58" t="s">
        <v>394</v>
      </c>
      <c r="F289" s="58"/>
      <c r="G289" s="58" t="s">
        <v>228</v>
      </c>
      <c r="H289" s="76" t="s">
        <v>1681</v>
      </c>
      <c r="I289" s="36">
        <v>267</v>
      </c>
      <c r="J289" s="70">
        <v>240.3</v>
      </c>
      <c r="K289" s="38">
        <v>0.1</v>
      </c>
    </row>
    <row r="290" spans="1:11" ht="27">
      <c r="A290" s="81" t="s">
        <v>355</v>
      </c>
      <c r="B290" s="27">
        <v>289</v>
      </c>
      <c r="C290" s="58" t="s">
        <v>402</v>
      </c>
      <c r="D290" s="58" t="s">
        <v>30</v>
      </c>
      <c r="E290" s="58" t="s">
        <v>394</v>
      </c>
      <c r="F290" s="58"/>
      <c r="G290" s="58" t="s">
        <v>228</v>
      </c>
      <c r="H290" s="76" t="s">
        <v>1681</v>
      </c>
      <c r="I290" s="36">
        <v>267</v>
      </c>
      <c r="J290" s="70">
        <v>240.3</v>
      </c>
      <c r="K290" s="38">
        <v>0.1</v>
      </c>
    </row>
    <row r="291" spans="1:11" ht="27">
      <c r="A291" s="81" t="s">
        <v>355</v>
      </c>
      <c r="B291" s="27">
        <v>290</v>
      </c>
      <c r="C291" s="58" t="s">
        <v>403</v>
      </c>
      <c r="D291" s="58" t="s">
        <v>30</v>
      </c>
      <c r="E291" s="58" t="s">
        <v>394</v>
      </c>
      <c r="F291" s="58"/>
      <c r="G291" s="58" t="s">
        <v>228</v>
      </c>
      <c r="H291" s="76" t="s">
        <v>1681</v>
      </c>
      <c r="I291" s="36">
        <v>267</v>
      </c>
      <c r="J291" s="70">
        <v>240.3</v>
      </c>
      <c r="K291" s="38">
        <v>0.1</v>
      </c>
    </row>
    <row r="292" spans="1:11" ht="27">
      <c r="A292" s="81" t="s">
        <v>355</v>
      </c>
      <c r="B292" s="27">
        <v>291</v>
      </c>
      <c r="C292" s="58" t="s">
        <v>404</v>
      </c>
      <c r="D292" s="58" t="s">
        <v>30</v>
      </c>
      <c r="E292" s="58" t="s">
        <v>394</v>
      </c>
      <c r="F292" s="58"/>
      <c r="G292" s="58" t="s">
        <v>228</v>
      </c>
      <c r="H292" s="76" t="s">
        <v>1681</v>
      </c>
      <c r="I292" s="36">
        <v>395.5</v>
      </c>
      <c r="J292" s="70">
        <v>336.2</v>
      </c>
      <c r="K292" s="38">
        <v>0.14993678887484199</v>
      </c>
    </row>
    <row r="293" spans="1:11" ht="27">
      <c r="A293" s="81" t="s">
        <v>355</v>
      </c>
      <c r="B293" s="27">
        <v>292</v>
      </c>
      <c r="C293" s="58" t="s">
        <v>405</v>
      </c>
      <c r="D293" s="58" t="s">
        <v>30</v>
      </c>
      <c r="E293" s="58" t="s">
        <v>394</v>
      </c>
      <c r="F293" s="58"/>
      <c r="G293" s="58" t="s">
        <v>228</v>
      </c>
      <c r="H293" s="76" t="s">
        <v>1681</v>
      </c>
      <c r="I293" s="36">
        <v>333</v>
      </c>
      <c r="J293" s="70">
        <v>283</v>
      </c>
      <c r="K293" s="38">
        <v>0.15015015015015001</v>
      </c>
    </row>
    <row r="294" spans="1:11" ht="27">
      <c r="A294" s="81" t="s">
        <v>355</v>
      </c>
      <c r="B294" s="27">
        <v>293</v>
      </c>
      <c r="C294" s="58" t="s">
        <v>406</v>
      </c>
      <c r="D294" s="58" t="s">
        <v>30</v>
      </c>
      <c r="E294" s="58" t="s">
        <v>394</v>
      </c>
      <c r="F294" s="58"/>
      <c r="G294" s="58" t="s">
        <v>228</v>
      </c>
      <c r="H294" s="76" t="s">
        <v>1681</v>
      </c>
      <c r="I294" s="36">
        <v>432</v>
      </c>
      <c r="J294" s="70">
        <v>345.6</v>
      </c>
      <c r="K294" s="38">
        <v>0.2</v>
      </c>
    </row>
    <row r="295" spans="1:11" ht="40.5">
      <c r="A295" s="26" t="s">
        <v>409</v>
      </c>
      <c r="B295" s="27">
        <v>294</v>
      </c>
      <c r="C295" s="58" t="s">
        <v>690</v>
      </c>
      <c r="D295" s="58" t="s">
        <v>10</v>
      </c>
      <c r="E295" s="58" t="s">
        <v>324</v>
      </c>
      <c r="F295" s="58"/>
      <c r="G295" s="58" t="s">
        <v>12</v>
      </c>
      <c r="H295" s="76" t="s">
        <v>1681</v>
      </c>
      <c r="I295" s="36">
        <v>99</v>
      </c>
      <c r="J295" s="70">
        <v>61.9</v>
      </c>
      <c r="K295" s="38">
        <v>0.374747474747475</v>
      </c>
    </row>
    <row r="296" spans="1:11" ht="40.5">
      <c r="A296" s="26" t="s">
        <v>409</v>
      </c>
      <c r="B296" s="27">
        <v>295</v>
      </c>
      <c r="C296" s="58" t="s">
        <v>693</v>
      </c>
      <c r="D296" s="58" t="s">
        <v>10</v>
      </c>
      <c r="E296" s="58" t="s">
        <v>324</v>
      </c>
      <c r="F296" s="58"/>
      <c r="G296" s="58" t="s">
        <v>12</v>
      </c>
      <c r="H296" s="76" t="s">
        <v>1681</v>
      </c>
      <c r="I296" s="36">
        <v>99</v>
      </c>
      <c r="J296" s="70">
        <v>61.9</v>
      </c>
      <c r="K296" s="38">
        <v>0.374747474747475</v>
      </c>
    </row>
    <row r="297" spans="1:11" ht="40.5">
      <c r="A297" s="26" t="s">
        <v>409</v>
      </c>
      <c r="B297" s="27">
        <v>296</v>
      </c>
      <c r="C297" s="58" t="s">
        <v>692</v>
      </c>
      <c r="D297" s="58" t="s">
        <v>10</v>
      </c>
      <c r="E297" s="58" t="s">
        <v>324</v>
      </c>
      <c r="F297" s="58"/>
      <c r="G297" s="58" t="s">
        <v>12</v>
      </c>
      <c r="H297" s="76" t="s">
        <v>1681</v>
      </c>
      <c r="I297" s="36">
        <v>98</v>
      </c>
      <c r="J297" s="70">
        <v>61.3</v>
      </c>
      <c r="K297" s="38">
        <v>0.37448979591836701</v>
      </c>
    </row>
    <row r="298" spans="1:11" ht="40.5">
      <c r="A298" s="26" t="s">
        <v>409</v>
      </c>
      <c r="B298" s="27">
        <v>297</v>
      </c>
      <c r="C298" s="58" t="s">
        <v>407</v>
      </c>
      <c r="D298" s="58" t="s">
        <v>30</v>
      </c>
      <c r="E298" s="58" t="s">
        <v>408</v>
      </c>
      <c r="F298" s="58"/>
      <c r="G298" s="58" t="s">
        <v>12</v>
      </c>
      <c r="H298" s="76" t="s">
        <v>1681</v>
      </c>
      <c r="I298" s="36">
        <v>89</v>
      </c>
      <c r="J298" s="70">
        <v>44.5</v>
      </c>
      <c r="K298" s="38">
        <v>0.5</v>
      </c>
    </row>
    <row r="299" spans="1:11" ht="40.5">
      <c r="A299" s="26" t="s">
        <v>409</v>
      </c>
      <c r="B299" s="27">
        <v>298</v>
      </c>
      <c r="C299" s="58" t="s">
        <v>696</v>
      </c>
      <c r="D299" s="58" t="s">
        <v>30</v>
      </c>
      <c r="E299" s="58" t="s">
        <v>408</v>
      </c>
      <c r="F299" s="58"/>
      <c r="G299" s="58" t="s">
        <v>12</v>
      </c>
      <c r="H299" s="76" t="s">
        <v>1681</v>
      </c>
      <c r="I299" s="36">
        <v>87</v>
      </c>
      <c r="J299" s="70">
        <v>54</v>
      </c>
      <c r="K299" s="38">
        <v>0.37931034482758602</v>
      </c>
    </row>
    <row r="300" spans="1:11" ht="40.5">
      <c r="A300" s="26" t="s">
        <v>409</v>
      </c>
      <c r="B300" s="27">
        <v>299</v>
      </c>
      <c r="C300" s="58" t="s">
        <v>694</v>
      </c>
      <c r="D300" s="58" t="s">
        <v>30</v>
      </c>
      <c r="E300" s="58" t="s">
        <v>408</v>
      </c>
      <c r="F300" s="58"/>
      <c r="G300" s="58" t="s">
        <v>12</v>
      </c>
      <c r="H300" s="76" t="s">
        <v>1681</v>
      </c>
      <c r="I300" s="36">
        <v>87</v>
      </c>
      <c r="J300" s="70">
        <v>54</v>
      </c>
      <c r="K300" s="38">
        <v>0.37931034482758602</v>
      </c>
    </row>
    <row r="301" spans="1:11" ht="40.5">
      <c r="A301" s="26" t="s">
        <v>409</v>
      </c>
      <c r="B301" s="27">
        <v>300</v>
      </c>
      <c r="C301" s="58" t="s">
        <v>410</v>
      </c>
      <c r="D301" s="58" t="s">
        <v>30</v>
      </c>
      <c r="E301" s="58" t="s">
        <v>408</v>
      </c>
      <c r="F301" s="58"/>
      <c r="G301" s="58" t="s">
        <v>12</v>
      </c>
      <c r="H301" s="76" t="s">
        <v>1681</v>
      </c>
      <c r="I301" s="36">
        <v>87</v>
      </c>
      <c r="J301" s="70">
        <v>43.5</v>
      </c>
      <c r="K301" s="38">
        <v>0.5</v>
      </c>
    </row>
    <row r="302" spans="1:11" ht="40.5">
      <c r="A302" s="26" t="s">
        <v>409</v>
      </c>
      <c r="B302" s="27">
        <v>301</v>
      </c>
      <c r="C302" s="58" t="s">
        <v>411</v>
      </c>
      <c r="D302" s="58" t="s">
        <v>30</v>
      </c>
      <c r="E302" s="58" t="s">
        <v>408</v>
      </c>
      <c r="F302" s="58"/>
      <c r="G302" s="58" t="s">
        <v>12</v>
      </c>
      <c r="H302" s="76" t="s">
        <v>1681</v>
      </c>
      <c r="I302" s="36">
        <v>85</v>
      </c>
      <c r="J302" s="70">
        <v>42.5</v>
      </c>
      <c r="K302" s="38">
        <v>0.5</v>
      </c>
    </row>
    <row r="303" spans="1:11" ht="40.5">
      <c r="A303" s="26" t="s">
        <v>409</v>
      </c>
      <c r="B303" s="27">
        <v>302</v>
      </c>
      <c r="C303" s="58" t="s">
        <v>412</v>
      </c>
      <c r="D303" s="58" t="s">
        <v>30</v>
      </c>
      <c r="E303" s="58" t="s">
        <v>408</v>
      </c>
      <c r="F303" s="58"/>
      <c r="G303" s="58" t="s">
        <v>12</v>
      </c>
      <c r="H303" s="76" t="s">
        <v>1681</v>
      </c>
      <c r="I303" s="36">
        <v>99</v>
      </c>
      <c r="J303" s="70">
        <v>39.6</v>
      </c>
      <c r="K303" s="38">
        <v>0.6</v>
      </c>
    </row>
    <row r="304" spans="1:11" ht="40.5">
      <c r="A304" s="26" t="s">
        <v>409</v>
      </c>
      <c r="B304" s="27">
        <v>303</v>
      </c>
      <c r="C304" s="58" t="s">
        <v>413</v>
      </c>
      <c r="D304" s="58" t="s">
        <v>30</v>
      </c>
      <c r="E304" s="58" t="s">
        <v>408</v>
      </c>
      <c r="F304" s="58"/>
      <c r="G304" s="58" t="s">
        <v>12</v>
      </c>
      <c r="H304" s="76" t="s">
        <v>1681</v>
      </c>
      <c r="I304" s="36">
        <v>85</v>
      </c>
      <c r="J304" s="70">
        <v>34</v>
      </c>
      <c r="K304" s="38">
        <v>0.6</v>
      </c>
    </row>
    <row r="305" spans="1:11" ht="40.5">
      <c r="A305" s="26" t="s">
        <v>409</v>
      </c>
      <c r="B305" s="27">
        <v>304</v>
      </c>
      <c r="C305" s="58" t="s">
        <v>697</v>
      </c>
      <c r="D305" s="58" t="s">
        <v>30</v>
      </c>
      <c r="E305" s="58" t="s">
        <v>408</v>
      </c>
      <c r="F305" s="58"/>
      <c r="G305" s="58" t="s">
        <v>12</v>
      </c>
      <c r="H305" s="76" t="s">
        <v>1681</v>
      </c>
      <c r="I305" s="36">
        <v>85</v>
      </c>
      <c r="J305" s="70">
        <v>44</v>
      </c>
      <c r="K305" s="38">
        <v>0.48235294117647098</v>
      </c>
    </row>
    <row r="306" spans="1:11" ht="40.5">
      <c r="A306" s="26" t="s">
        <v>409</v>
      </c>
      <c r="B306" s="27">
        <v>305</v>
      </c>
      <c r="C306" s="58" t="s">
        <v>414</v>
      </c>
      <c r="D306" s="58" t="s">
        <v>30</v>
      </c>
      <c r="E306" s="58" t="s">
        <v>408</v>
      </c>
      <c r="F306" s="58"/>
      <c r="G306" s="58" t="s">
        <v>12</v>
      </c>
      <c r="H306" s="76" t="s">
        <v>1681</v>
      </c>
      <c r="I306" s="36">
        <v>85</v>
      </c>
      <c r="J306" s="70">
        <v>34</v>
      </c>
      <c r="K306" s="38">
        <v>0.6</v>
      </c>
    </row>
    <row r="307" spans="1:11" ht="40.5">
      <c r="A307" s="26" t="s">
        <v>409</v>
      </c>
      <c r="B307" s="27">
        <v>306</v>
      </c>
      <c r="C307" s="58" t="s">
        <v>698</v>
      </c>
      <c r="D307" s="58" t="s">
        <v>30</v>
      </c>
      <c r="E307" s="58" t="s">
        <v>408</v>
      </c>
      <c r="F307" s="58"/>
      <c r="G307" s="58" t="s">
        <v>12</v>
      </c>
      <c r="H307" s="76" t="s">
        <v>1738</v>
      </c>
      <c r="I307" s="36">
        <v>152</v>
      </c>
      <c r="J307" s="47" t="s">
        <v>1738</v>
      </c>
      <c r="K307" s="38" t="e">
        <v>#VALUE!</v>
      </c>
    </row>
    <row r="308" spans="1:11" ht="27">
      <c r="A308" s="44" t="s">
        <v>417</v>
      </c>
      <c r="B308" s="27">
        <v>307</v>
      </c>
      <c r="C308" s="58" t="s">
        <v>415</v>
      </c>
      <c r="D308" s="58" t="s">
        <v>185</v>
      </c>
      <c r="E308" s="58" t="s">
        <v>416</v>
      </c>
      <c r="F308" s="58"/>
      <c r="G308" s="58" t="s">
        <v>12</v>
      </c>
      <c r="H308" s="79" t="s">
        <v>1681</v>
      </c>
      <c r="I308" s="36" t="s">
        <v>1785</v>
      </c>
      <c r="J308" s="94">
        <v>24.7</v>
      </c>
      <c r="K308" s="38">
        <v>0.05</v>
      </c>
    </row>
    <row r="309" spans="1:11" ht="27">
      <c r="A309" s="52" t="s">
        <v>1786</v>
      </c>
      <c r="B309" s="53">
        <v>308</v>
      </c>
      <c r="C309" s="87" t="s">
        <v>1787</v>
      </c>
      <c r="D309" s="87" t="s">
        <v>30</v>
      </c>
      <c r="E309" s="87" t="s">
        <v>1788</v>
      </c>
      <c r="F309" s="87"/>
      <c r="G309" s="87" t="s">
        <v>12</v>
      </c>
      <c r="H309" s="88" t="s">
        <v>1789</v>
      </c>
      <c r="I309" s="65" t="s">
        <v>1790</v>
      </c>
      <c r="J309" s="66" t="s">
        <v>1738</v>
      </c>
      <c r="K309" s="67" t="e">
        <v>#VALUE!</v>
      </c>
    </row>
    <row r="310" spans="1:11" ht="27">
      <c r="A310" s="52" t="s">
        <v>1786</v>
      </c>
      <c r="B310" s="53">
        <v>309</v>
      </c>
      <c r="C310" s="87" t="s">
        <v>1791</v>
      </c>
      <c r="D310" s="87" t="s">
        <v>33</v>
      </c>
      <c r="E310" s="87" t="s">
        <v>1792</v>
      </c>
      <c r="F310" s="87"/>
      <c r="G310" s="87" t="s">
        <v>12</v>
      </c>
      <c r="H310" s="89" t="s">
        <v>1789</v>
      </c>
      <c r="I310" s="65" t="s">
        <v>1793</v>
      </c>
      <c r="J310" s="66" t="s">
        <v>1738</v>
      </c>
      <c r="K310" s="67" t="e">
        <v>#VALUE!</v>
      </c>
    </row>
    <row r="311" spans="1:11" ht="27">
      <c r="A311" s="26" t="s">
        <v>421</v>
      </c>
      <c r="B311" s="27">
        <v>310</v>
      </c>
      <c r="C311" s="58" t="s">
        <v>418</v>
      </c>
      <c r="D311" s="58" t="s">
        <v>82</v>
      </c>
      <c r="E311" s="58" t="s">
        <v>1794</v>
      </c>
      <c r="F311" s="58"/>
      <c r="G311" s="58" t="s">
        <v>420</v>
      </c>
      <c r="H311" s="76" t="s">
        <v>1681</v>
      </c>
      <c r="I311" s="36" t="s">
        <v>1795</v>
      </c>
      <c r="J311" s="95">
        <v>32.5</v>
      </c>
      <c r="K311" s="38">
        <v>1.5151515151515201E-2</v>
      </c>
    </row>
    <row r="312" spans="1:11" ht="27">
      <c r="A312" s="26" t="s">
        <v>421</v>
      </c>
      <c r="B312" s="27">
        <v>311</v>
      </c>
      <c r="C312" s="58" t="s">
        <v>422</v>
      </c>
      <c r="D312" s="58" t="s">
        <v>82</v>
      </c>
      <c r="E312" s="58" t="s">
        <v>1794</v>
      </c>
      <c r="F312" s="58"/>
      <c r="G312" s="58" t="s">
        <v>420</v>
      </c>
      <c r="H312" s="76" t="s">
        <v>1681</v>
      </c>
      <c r="I312" s="36" t="s">
        <v>1796</v>
      </c>
      <c r="J312" s="95">
        <v>31</v>
      </c>
      <c r="K312" s="38">
        <v>1.8987341772151899E-2</v>
      </c>
    </row>
    <row r="313" spans="1:11" ht="27">
      <c r="A313" s="90" t="s">
        <v>426</v>
      </c>
      <c r="B313" s="27">
        <v>312</v>
      </c>
      <c r="C313" s="91" t="s">
        <v>423</v>
      </c>
      <c r="D313" s="91" t="s">
        <v>424</v>
      </c>
      <c r="E313" s="92" t="s">
        <v>425</v>
      </c>
      <c r="F313" s="91"/>
      <c r="G313" s="91" t="s">
        <v>84</v>
      </c>
      <c r="H313" s="93" t="s">
        <v>1681</v>
      </c>
      <c r="I313" s="36" t="s">
        <v>1797</v>
      </c>
      <c r="J313" s="96">
        <v>20</v>
      </c>
      <c r="K313" s="38">
        <v>0</v>
      </c>
    </row>
    <row r="314" spans="1:11" ht="27">
      <c r="A314" s="90" t="s">
        <v>426</v>
      </c>
      <c r="B314" s="27">
        <v>313</v>
      </c>
      <c r="C314" s="91" t="s">
        <v>427</v>
      </c>
      <c r="D314" s="91" t="s">
        <v>424</v>
      </c>
      <c r="E314" s="92" t="s">
        <v>425</v>
      </c>
      <c r="F314" s="91"/>
      <c r="G314" s="91" t="s">
        <v>84</v>
      </c>
      <c r="H314" s="93" t="s">
        <v>1681</v>
      </c>
      <c r="I314" s="36" t="s">
        <v>1798</v>
      </c>
      <c r="J314" s="96">
        <v>10</v>
      </c>
      <c r="K314" s="38">
        <v>0</v>
      </c>
    </row>
    <row r="315" spans="1:11" ht="27">
      <c r="A315" s="90" t="s">
        <v>426</v>
      </c>
      <c r="B315" s="27">
        <v>314</v>
      </c>
      <c r="C315" s="91" t="s">
        <v>428</v>
      </c>
      <c r="D315" s="91" t="s">
        <v>20</v>
      </c>
      <c r="E315" s="92" t="s">
        <v>969</v>
      </c>
      <c r="F315" s="91"/>
      <c r="G315" s="91" t="s">
        <v>84</v>
      </c>
      <c r="H315" s="93" t="s">
        <v>1681</v>
      </c>
      <c r="I315" s="36" t="s">
        <v>1799</v>
      </c>
      <c r="J315" s="96">
        <v>28.9</v>
      </c>
      <c r="K315" s="38">
        <v>6.9156293222694099E-4</v>
      </c>
    </row>
    <row r="316" spans="1:11" ht="27">
      <c r="A316" s="90" t="s">
        <v>426</v>
      </c>
      <c r="B316" s="27">
        <v>315</v>
      </c>
      <c r="C316" s="91" t="s">
        <v>429</v>
      </c>
      <c r="D316" s="91" t="s">
        <v>20</v>
      </c>
      <c r="E316" s="92" t="s">
        <v>969</v>
      </c>
      <c r="F316" s="91"/>
      <c r="G316" s="91" t="s">
        <v>84</v>
      </c>
      <c r="H316" s="93" t="s">
        <v>1681</v>
      </c>
      <c r="I316" s="36" t="s">
        <v>1800</v>
      </c>
      <c r="J316" s="96">
        <v>27.9</v>
      </c>
      <c r="K316" s="38">
        <v>7.16332378223608E-4</v>
      </c>
    </row>
    <row r="317" spans="1:11" ht="27">
      <c r="A317" s="90" t="s">
        <v>426</v>
      </c>
      <c r="B317" s="27">
        <v>316</v>
      </c>
      <c r="C317" s="91" t="s">
        <v>430</v>
      </c>
      <c r="D317" s="91" t="s">
        <v>20</v>
      </c>
      <c r="E317" s="92" t="s">
        <v>969</v>
      </c>
      <c r="F317" s="91"/>
      <c r="G317" s="91" t="s">
        <v>84</v>
      </c>
      <c r="H317" s="93" t="s">
        <v>1681</v>
      </c>
      <c r="I317" s="36" t="s">
        <v>1801</v>
      </c>
      <c r="J317" s="96">
        <v>28.9</v>
      </c>
      <c r="K317" s="38">
        <v>1.0369858278603901E-3</v>
      </c>
    </row>
    <row r="318" spans="1:11" ht="27">
      <c r="A318" s="90" t="s">
        <v>426</v>
      </c>
      <c r="B318" s="27">
        <v>317</v>
      </c>
      <c r="C318" s="91" t="s">
        <v>432</v>
      </c>
      <c r="D318" s="91" t="s">
        <v>20</v>
      </c>
      <c r="E318" s="92" t="s">
        <v>969</v>
      </c>
      <c r="F318" s="91"/>
      <c r="G318" s="91" t="s">
        <v>84</v>
      </c>
      <c r="H318" s="93" t="s">
        <v>1681</v>
      </c>
      <c r="I318" s="36" t="s">
        <v>1802</v>
      </c>
      <c r="J318" s="96">
        <v>27.9</v>
      </c>
      <c r="K318" s="38">
        <v>1.0741138560687799E-3</v>
      </c>
    </row>
    <row r="319" spans="1:11" ht="27">
      <c r="A319" s="90" t="s">
        <v>426</v>
      </c>
      <c r="B319" s="27">
        <v>318</v>
      </c>
      <c r="C319" s="91" t="s">
        <v>433</v>
      </c>
      <c r="D319" s="91" t="s">
        <v>20</v>
      </c>
      <c r="E319" s="92" t="s">
        <v>969</v>
      </c>
      <c r="F319" s="91"/>
      <c r="G319" s="91" t="s">
        <v>84</v>
      </c>
      <c r="H319" s="93" t="s">
        <v>1681</v>
      </c>
      <c r="I319" s="36" t="s">
        <v>1803</v>
      </c>
      <c r="J319" s="96">
        <v>29.3</v>
      </c>
      <c r="K319" s="38">
        <v>1.36332651670072E-3</v>
      </c>
    </row>
    <row r="320" spans="1:11" ht="27">
      <c r="A320" s="90" t="s">
        <v>426</v>
      </c>
      <c r="B320" s="27">
        <v>319</v>
      </c>
      <c r="C320" s="91" t="s">
        <v>434</v>
      </c>
      <c r="D320" s="91" t="s">
        <v>20</v>
      </c>
      <c r="E320" s="92" t="s">
        <v>969</v>
      </c>
      <c r="F320" s="91"/>
      <c r="G320" s="91" t="s">
        <v>84</v>
      </c>
      <c r="H320" s="93" t="s">
        <v>1681</v>
      </c>
      <c r="I320" s="36" t="s">
        <v>1804</v>
      </c>
      <c r="J320" s="96">
        <v>28.7</v>
      </c>
      <c r="K320" s="38">
        <v>1.73913043478263E-3</v>
      </c>
    </row>
    <row r="321" spans="1:11" ht="27">
      <c r="A321" s="90" t="s">
        <v>426</v>
      </c>
      <c r="B321" s="27">
        <v>320</v>
      </c>
      <c r="C321" s="91" t="s">
        <v>435</v>
      </c>
      <c r="D321" s="91" t="s">
        <v>20</v>
      </c>
      <c r="E321" s="92" t="s">
        <v>969</v>
      </c>
      <c r="F321" s="91"/>
      <c r="G321" s="91" t="s">
        <v>84</v>
      </c>
      <c r="H321" s="93" t="s">
        <v>1681</v>
      </c>
      <c r="I321" s="36" t="s">
        <v>1805</v>
      </c>
      <c r="J321" s="96">
        <v>28.5</v>
      </c>
      <c r="K321" s="38">
        <v>2.1008403361344099E-3</v>
      </c>
    </row>
    <row r="322" spans="1:11" ht="27">
      <c r="A322" s="90" t="s">
        <v>426</v>
      </c>
      <c r="B322" s="27">
        <v>321</v>
      </c>
      <c r="C322" s="91" t="s">
        <v>1806</v>
      </c>
      <c r="D322" s="91" t="s">
        <v>20</v>
      </c>
      <c r="E322" s="92" t="s">
        <v>969</v>
      </c>
      <c r="F322" s="91"/>
      <c r="G322" s="91" t="s">
        <v>84</v>
      </c>
      <c r="H322" s="93" t="s">
        <v>1681</v>
      </c>
      <c r="I322" s="36" t="s">
        <v>1807</v>
      </c>
      <c r="J322" s="96">
        <v>29.1</v>
      </c>
      <c r="K322" s="38">
        <v>2.3997257456290799E-3</v>
      </c>
    </row>
    <row r="323" spans="1:11" ht="27">
      <c r="A323" s="90" t="s">
        <v>426</v>
      </c>
      <c r="B323" s="27">
        <v>322</v>
      </c>
      <c r="C323" s="91" t="s">
        <v>437</v>
      </c>
      <c r="D323" s="91" t="s">
        <v>20</v>
      </c>
      <c r="E323" s="92" t="s">
        <v>969</v>
      </c>
      <c r="F323" s="91"/>
      <c r="G323" s="91" t="s">
        <v>84</v>
      </c>
      <c r="H323" s="93" t="s">
        <v>1681</v>
      </c>
      <c r="I323" s="36" t="s">
        <v>1808</v>
      </c>
      <c r="J323" s="96">
        <v>27.5</v>
      </c>
      <c r="K323" s="38">
        <v>2.5389916575988499E-3</v>
      </c>
    </row>
    <row r="324" spans="1:11" ht="27">
      <c r="A324" s="90" t="s">
        <v>426</v>
      </c>
      <c r="B324" s="27">
        <v>323</v>
      </c>
      <c r="C324" s="91" t="s">
        <v>438</v>
      </c>
      <c r="D324" s="91" t="s">
        <v>20</v>
      </c>
      <c r="E324" s="92" t="s">
        <v>969</v>
      </c>
      <c r="F324" s="91"/>
      <c r="G324" s="91" t="s">
        <v>84</v>
      </c>
      <c r="H324" s="93" t="s">
        <v>1681</v>
      </c>
      <c r="I324" s="36" t="s">
        <v>1809</v>
      </c>
      <c r="J324" s="96">
        <v>27.4</v>
      </c>
      <c r="K324" s="38">
        <v>2.5482344375682702E-3</v>
      </c>
    </row>
    <row r="325" spans="1:11" ht="27">
      <c r="A325" s="90" t="s">
        <v>426</v>
      </c>
      <c r="B325" s="27">
        <v>324</v>
      </c>
      <c r="C325" s="91" t="s">
        <v>439</v>
      </c>
      <c r="D325" s="91" t="s">
        <v>20</v>
      </c>
      <c r="E325" s="92" t="s">
        <v>969</v>
      </c>
      <c r="F325" s="91"/>
      <c r="G325" s="91" t="s">
        <v>84</v>
      </c>
      <c r="H325" s="93" t="s">
        <v>1681</v>
      </c>
      <c r="I325" s="36" t="s">
        <v>1810</v>
      </c>
      <c r="J325" s="96">
        <v>29.5</v>
      </c>
      <c r="K325" s="38">
        <v>2.7045300878971701E-3</v>
      </c>
    </row>
    <row r="326" spans="1:11" ht="27">
      <c r="A326" s="90" t="s">
        <v>426</v>
      </c>
      <c r="B326" s="27">
        <v>325</v>
      </c>
      <c r="C326" s="91" t="s">
        <v>440</v>
      </c>
      <c r="D326" s="91" t="s">
        <v>20</v>
      </c>
      <c r="E326" s="92" t="s">
        <v>969</v>
      </c>
      <c r="F326" s="91"/>
      <c r="G326" s="91" t="s">
        <v>84</v>
      </c>
      <c r="H326" s="93" t="s">
        <v>1681</v>
      </c>
      <c r="I326" s="36" t="s">
        <v>1811</v>
      </c>
      <c r="J326" s="96">
        <v>28.7</v>
      </c>
      <c r="K326" s="38">
        <v>2.7797081306463502E-3</v>
      </c>
    </row>
    <row r="327" spans="1:11" ht="27">
      <c r="A327" s="90" t="s">
        <v>426</v>
      </c>
      <c r="B327" s="27">
        <v>326</v>
      </c>
      <c r="C327" s="91" t="s">
        <v>441</v>
      </c>
      <c r="D327" s="91" t="s">
        <v>20</v>
      </c>
      <c r="E327" s="92" t="s">
        <v>969</v>
      </c>
      <c r="F327" s="91"/>
      <c r="G327" s="91" t="s">
        <v>84</v>
      </c>
      <c r="H327" s="93" t="s">
        <v>1681</v>
      </c>
      <c r="I327" s="36" t="s">
        <v>1812</v>
      </c>
      <c r="J327" s="96">
        <v>26.1</v>
      </c>
      <c r="K327" s="38">
        <v>3.4364261168384801E-3</v>
      </c>
    </row>
    <row r="328" spans="1:11" ht="27">
      <c r="A328" s="90" t="s">
        <v>426</v>
      </c>
      <c r="B328" s="27">
        <v>327</v>
      </c>
      <c r="C328" s="91" t="s">
        <v>442</v>
      </c>
      <c r="D328" s="91" t="s">
        <v>20</v>
      </c>
      <c r="E328" s="92" t="s">
        <v>969</v>
      </c>
      <c r="F328" s="91"/>
      <c r="G328" s="91" t="s">
        <v>84</v>
      </c>
      <c r="H328" s="93" t="s">
        <v>1681</v>
      </c>
      <c r="I328" s="36" t="s">
        <v>1813</v>
      </c>
      <c r="J328" s="96">
        <v>29</v>
      </c>
      <c r="K328" s="38">
        <v>3.4364261168385399E-3</v>
      </c>
    </row>
    <row r="329" spans="1:11" ht="27">
      <c r="A329" s="90" t="s">
        <v>426</v>
      </c>
      <c r="B329" s="27">
        <v>328</v>
      </c>
      <c r="C329" s="91" t="s">
        <v>443</v>
      </c>
      <c r="D329" s="91" t="s">
        <v>20</v>
      </c>
      <c r="E329" s="92" t="s">
        <v>969</v>
      </c>
      <c r="F329" s="91"/>
      <c r="G329" s="91" t="s">
        <v>84</v>
      </c>
      <c r="H329" s="93" t="s">
        <v>1681</v>
      </c>
      <c r="I329" s="36" t="s">
        <v>1813</v>
      </c>
      <c r="J329" s="96">
        <v>29</v>
      </c>
      <c r="K329" s="38">
        <v>3.4364261168385399E-3</v>
      </c>
    </row>
    <row r="330" spans="1:11" ht="27">
      <c r="A330" s="90" t="s">
        <v>426</v>
      </c>
      <c r="B330" s="27">
        <v>329</v>
      </c>
      <c r="C330" s="97" t="s">
        <v>444</v>
      </c>
      <c r="D330" s="97" t="s">
        <v>20</v>
      </c>
      <c r="E330" s="92" t="s">
        <v>969</v>
      </c>
      <c r="F330" s="97"/>
      <c r="G330" s="97" t="s">
        <v>84</v>
      </c>
      <c r="H330" s="93" t="s">
        <v>1681</v>
      </c>
      <c r="I330" s="36" t="s">
        <v>1814</v>
      </c>
      <c r="J330" s="101">
        <v>26.7</v>
      </c>
      <c r="K330" s="38">
        <v>3.7313432835821398E-3</v>
      </c>
    </row>
    <row r="331" spans="1:11" ht="27">
      <c r="A331" s="90" t="s">
        <v>426</v>
      </c>
      <c r="B331" s="27">
        <v>330</v>
      </c>
      <c r="C331" s="97" t="s">
        <v>445</v>
      </c>
      <c r="D331" s="97" t="s">
        <v>20</v>
      </c>
      <c r="E331" s="92" t="s">
        <v>969</v>
      </c>
      <c r="F331" s="97"/>
      <c r="G331" s="97" t="s">
        <v>84</v>
      </c>
      <c r="H331" s="93" t="s">
        <v>1681</v>
      </c>
      <c r="I331" s="36" t="s">
        <v>1814</v>
      </c>
      <c r="J331" s="101">
        <v>26.7</v>
      </c>
      <c r="K331" s="38">
        <v>3.7313432835821398E-3</v>
      </c>
    </row>
    <row r="332" spans="1:11" ht="27">
      <c r="A332" s="90" t="s">
        <v>426</v>
      </c>
      <c r="B332" s="27">
        <v>331</v>
      </c>
      <c r="C332" s="91" t="s">
        <v>446</v>
      </c>
      <c r="D332" s="91" t="s">
        <v>20</v>
      </c>
      <c r="E332" s="92" t="s">
        <v>969</v>
      </c>
      <c r="F332" s="91"/>
      <c r="G332" s="91" t="s">
        <v>84</v>
      </c>
      <c r="H332" s="93" t="s">
        <v>1681</v>
      </c>
      <c r="I332" s="36" t="s">
        <v>1815</v>
      </c>
      <c r="J332" s="96">
        <v>31.3</v>
      </c>
      <c r="K332" s="38">
        <v>4.8632218844984698E-2</v>
      </c>
    </row>
    <row r="333" spans="1:11" ht="27">
      <c r="A333" s="90" t="s">
        <v>426</v>
      </c>
      <c r="B333" s="27">
        <v>332</v>
      </c>
      <c r="C333" s="91" t="s">
        <v>447</v>
      </c>
      <c r="D333" s="91" t="s">
        <v>20</v>
      </c>
      <c r="E333" s="92" t="s">
        <v>969</v>
      </c>
      <c r="F333" s="91"/>
      <c r="G333" s="91" t="s">
        <v>84</v>
      </c>
      <c r="H333" s="93" t="s">
        <v>1681</v>
      </c>
      <c r="I333" s="36" t="s">
        <v>1816</v>
      </c>
      <c r="J333" s="96">
        <v>36.299999999999997</v>
      </c>
      <c r="K333" s="38">
        <v>4.8742138364779898E-2</v>
      </c>
    </row>
    <row r="334" spans="1:11" ht="27">
      <c r="A334" s="90" t="s">
        <v>426</v>
      </c>
      <c r="B334" s="27">
        <v>333</v>
      </c>
      <c r="C334" s="91" t="s">
        <v>448</v>
      </c>
      <c r="D334" s="91" t="s">
        <v>20</v>
      </c>
      <c r="E334" s="92" t="s">
        <v>969</v>
      </c>
      <c r="F334" s="91"/>
      <c r="G334" s="91" t="s">
        <v>84</v>
      </c>
      <c r="H334" s="93" t="s">
        <v>1681</v>
      </c>
      <c r="I334" s="36" t="s">
        <v>1817</v>
      </c>
      <c r="J334" s="96">
        <v>37.1</v>
      </c>
      <c r="K334" s="38">
        <v>4.8961804665470302E-2</v>
      </c>
    </row>
    <row r="335" spans="1:11" ht="27">
      <c r="A335" s="90" t="s">
        <v>426</v>
      </c>
      <c r="B335" s="27">
        <v>334</v>
      </c>
      <c r="C335" s="91" t="s">
        <v>449</v>
      </c>
      <c r="D335" s="91" t="s">
        <v>20</v>
      </c>
      <c r="E335" s="92" t="s">
        <v>969</v>
      </c>
      <c r="F335" s="91"/>
      <c r="G335" s="91" t="s">
        <v>84</v>
      </c>
      <c r="H335" s="93" t="s">
        <v>1681</v>
      </c>
      <c r="I335" s="36" t="s">
        <v>1818</v>
      </c>
      <c r="J335" s="96">
        <v>43.6</v>
      </c>
      <c r="K335" s="38">
        <v>4.9073064340239898E-2</v>
      </c>
    </row>
    <row r="336" spans="1:11" ht="27">
      <c r="A336" s="90" t="s">
        <v>426</v>
      </c>
      <c r="B336" s="27">
        <v>335</v>
      </c>
      <c r="C336" s="91" t="s">
        <v>450</v>
      </c>
      <c r="D336" s="91" t="s">
        <v>20</v>
      </c>
      <c r="E336" s="92" t="s">
        <v>969</v>
      </c>
      <c r="F336" s="91"/>
      <c r="G336" s="91" t="s">
        <v>84</v>
      </c>
      <c r="H336" s="93" t="s">
        <v>1681</v>
      </c>
      <c r="I336" s="36" t="s">
        <v>1819</v>
      </c>
      <c r="J336" s="96">
        <v>31.8</v>
      </c>
      <c r="K336" s="38">
        <v>5.0179211469533899E-2</v>
      </c>
    </row>
    <row r="337" spans="1:11" ht="27">
      <c r="A337" s="90" t="s">
        <v>426</v>
      </c>
      <c r="B337" s="27">
        <v>336</v>
      </c>
      <c r="C337" s="91" t="s">
        <v>451</v>
      </c>
      <c r="D337" s="91" t="s">
        <v>20</v>
      </c>
      <c r="E337" s="92" t="s">
        <v>969</v>
      </c>
      <c r="F337" s="91"/>
      <c r="G337" s="91" t="s">
        <v>84</v>
      </c>
      <c r="H337" s="93" t="s">
        <v>1681</v>
      </c>
      <c r="I337" s="36" t="s">
        <v>1820</v>
      </c>
      <c r="J337" s="96">
        <v>36.9</v>
      </c>
      <c r="K337" s="38">
        <v>5.0681759711860001E-2</v>
      </c>
    </row>
    <row r="338" spans="1:11" ht="27">
      <c r="A338" s="90" t="s">
        <v>426</v>
      </c>
      <c r="B338" s="27">
        <v>337</v>
      </c>
      <c r="C338" s="91" t="s">
        <v>452</v>
      </c>
      <c r="D338" s="91" t="s">
        <v>20</v>
      </c>
      <c r="E338" s="92" t="s">
        <v>969</v>
      </c>
      <c r="F338" s="91"/>
      <c r="G338" s="91" t="s">
        <v>84</v>
      </c>
      <c r="H338" s="93" t="s">
        <v>1681</v>
      </c>
      <c r="I338" s="36" t="s">
        <v>1821</v>
      </c>
      <c r="J338" s="96">
        <v>39.5</v>
      </c>
      <c r="K338" s="38">
        <v>5.07089641913002E-2</v>
      </c>
    </row>
    <row r="339" spans="1:11" ht="27">
      <c r="A339" s="90" t="s">
        <v>426</v>
      </c>
      <c r="B339" s="27">
        <v>338</v>
      </c>
      <c r="C339" s="91" t="s">
        <v>453</v>
      </c>
      <c r="D339" s="91" t="s">
        <v>20</v>
      </c>
      <c r="E339" s="92" t="s">
        <v>969</v>
      </c>
      <c r="F339" s="91"/>
      <c r="G339" s="91" t="s">
        <v>84</v>
      </c>
      <c r="H339" s="93" t="s">
        <v>1681</v>
      </c>
      <c r="I339" s="36" t="s">
        <v>1822</v>
      </c>
      <c r="J339" s="96">
        <v>43.3</v>
      </c>
      <c r="K339" s="38">
        <v>5.0854888206926803E-2</v>
      </c>
    </row>
    <row r="340" spans="1:11" ht="27">
      <c r="A340" s="90" t="s">
        <v>426</v>
      </c>
      <c r="B340" s="27">
        <v>339</v>
      </c>
      <c r="C340" s="91" t="s">
        <v>454</v>
      </c>
      <c r="D340" s="91" t="s">
        <v>20</v>
      </c>
      <c r="E340" s="92" t="s">
        <v>969</v>
      </c>
      <c r="F340" s="91"/>
      <c r="G340" s="91" t="s">
        <v>84</v>
      </c>
      <c r="H340" s="93" t="s">
        <v>1681</v>
      </c>
      <c r="I340" s="36" t="s">
        <v>1823</v>
      </c>
      <c r="J340" s="96">
        <v>53.1</v>
      </c>
      <c r="K340" s="38">
        <v>0.10030498136225</v>
      </c>
    </row>
    <row r="341" spans="1:11" ht="27">
      <c r="A341" s="90" t="s">
        <v>426</v>
      </c>
      <c r="B341" s="27">
        <v>340</v>
      </c>
      <c r="C341" s="91" t="s">
        <v>455</v>
      </c>
      <c r="D341" s="91" t="s">
        <v>20</v>
      </c>
      <c r="E341" s="92" t="s">
        <v>969</v>
      </c>
      <c r="F341" s="91"/>
      <c r="G341" s="91" t="s">
        <v>84</v>
      </c>
      <c r="H341" s="93" t="s">
        <v>1681</v>
      </c>
      <c r="I341" s="36" t="s">
        <v>1824</v>
      </c>
      <c r="J341" s="96">
        <v>53.2</v>
      </c>
      <c r="K341" s="38">
        <v>0.15002396548969499</v>
      </c>
    </row>
    <row r="342" spans="1:11" ht="27">
      <c r="A342" s="98" t="s">
        <v>426</v>
      </c>
      <c r="B342" s="27">
        <v>341</v>
      </c>
      <c r="C342" s="91" t="s">
        <v>456</v>
      </c>
      <c r="D342" s="91" t="s">
        <v>20</v>
      </c>
      <c r="E342" s="92" t="s">
        <v>969</v>
      </c>
      <c r="F342" s="91"/>
      <c r="G342" s="91" t="s">
        <v>84</v>
      </c>
      <c r="H342" s="93" t="s">
        <v>1681</v>
      </c>
      <c r="I342" s="36" t="s">
        <v>1825</v>
      </c>
      <c r="J342" s="96">
        <v>56.6</v>
      </c>
      <c r="K342" s="38">
        <v>0.15066026410564201</v>
      </c>
    </row>
    <row r="343" spans="1:11" ht="27">
      <c r="A343" s="98" t="s">
        <v>459</v>
      </c>
      <c r="B343" s="27">
        <v>342</v>
      </c>
      <c r="C343" s="91" t="s">
        <v>457</v>
      </c>
      <c r="D343" s="91" t="s">
        <v>30</v>
      </c>
      <c r="E343" s="92" t="s">
        <v>458</v>
      </c>
      <c r="F343" s="91"/>
      <c r="G343" s="91" t="s">
        <v>12</v>
      </c>
      <c r="H343" s="93" t="s">
        <v>1681</v>
      </c>
      <c r="I343" s="36" t="s">
        <v>1826</v>
      </c>
      <c r="J343" s="96">
        <v>15</v>
      </c>
      <c r="K343" s="38">
        <v>0</v>
      </c>
    </row>
    <row r="344" spans="1:11" ht="27">
      <c r="A344" s="98" t="s">
        <v>459</v>
      </c>
      <c r="B344" s="27">
        <v>343</v>
      </c>
      <c r="C344" s="91" t="s">
        <v>460</v>
      </c>
      <c r="D344" s="91" t="s">
        <v>30</v>
      </c>
      <c r="E344" s="92" t="s">
        <v>458</v>
      </c>
      <c r="F344" s="91"/>
      <c r="G344" s="91" t="s">
        <v>228</v>
      </c>
      <c r="H344" s="93" t="s">
        <v>1681</v>
      </c>
      <c r="I344" s="36" t="s">
        <v>1827</v>
      </c>
      <c r="J344" s="96">
        <v>14</v>
      </c>
      <c r="K344" s="38">
        <v>0</v>
      </c>
    </row>
    <row r="345" spans="1:11" ht="27">
      <c r="A345" s="98" t="s">
        <v>459</v>
      </c>
      <c r="B345" s="27">
        <v>344</v>
      </c>
      <c r="C345" s="91" t="s">
        <v>461</v>
      </c>
      <c r="D345" s="91" t="s">
        <v>67</v>
      </c>
      <c r="E345" s="92" t="s">
        <v>1388</v>
      </c>
      <c r="F345" s="91"/>
      <c r="G345" s="91" t="s">
        <v>228</v>
      </c>
      <c r="H345" s="93" t="s">
        <v>1681</v>
      </c>
      <c r="I345" s="36" t="s">
        <v>1828</v>
      </c>
      <c r="J345" s="96">
        <v>15.4</v>
      </c>
      <c r="K345" s="38">
        <v>6.4516129032257804E-3</v>
      </c>
    </row>
    <row r="346" spans="1:11" ht="27">
      <c r="A346" s="98" t="s">
        <v>459</v>
      </c>
      <c r="B346" s="27">
        <v>345</v>
      </c>
      <c r="C346" s="91" t="s">
        <v>463</v>
      </c>
      <c r="D346" s="91" t="s">
        <v>67</v>
      </c>
      <c r="E346" s="92" t="s">
        <v>1388</v>
      </c>
      <c r="F346" s="91"/>
      <c r="G346" s="91" t="s">
        <v>228</v>
      </c>
      <c r="H346" s="93" t="s">
        <v>1681</v>
      </c>
      <c r="I346" s="36" t="s">
        <v>1829</v>
      </c>
      <c r="J346" s="96">
        <v>12.4</v>
      </c>
      <c r="K346" s="38">
        <v>4.6153846153846101E-2</v>
      </c>
    </row>
    <row r="347" spans="1:11" ht="27">
      <c r="A347" s="98" t="s">
        <v>459</v>
      </c>
      <c r="B347" s="27">
        <v>346</v>
      </c>
      <c r="C347" s="91" t="s">
        <v>464</v>
      </c>
      <c r="D347" s="91" t="s">
        <v>67</v>
      </c>
      <c r="E347" s="92" t="s">
        <v>1393</v>
      </c>
      <c r="F347" s="91"/>
      <c r="G347" s="91" t="s">
        <v>228</v>
      </c>
      <c r="H347" s="93" t="s">
        <v>1681</v>
      </c>
      <c r="I347" s="36" t="s">
        <v>1829</v>
      </c>
      <c r="J347" s="96">
        <v>12.4</v>
      </c>
      <c r="K347" s="38">
        <v>4.6153846153846101E-2</v>
      </c>
    </row>
    <row r="348" spans="1:11" ht="27">
      <c r="A348" s="98" t="s">
        <v>459</v>
      </c>
      <c r="B348" s="27">
        <v>347</v>
      </c>
      <c r="C348" s="91" t="s">
        <v>466</v>
      </c>
      <c r="D348" s="91" t="s">
        <v>67</v>
      </c>
      <c r="E348" s="92" t="s">
        <v>1393</v>
      </c>
      <c r="F348" s="91"/>
      <c r="G348" s="91" t="s">
        <v>228</v>
      </c>
      <c r="H348" s="93" t="s">
        <v>1681</v>
      </c>
      <c r="I348" s="36" t="s">
        <v>1829</v>
      </c>
      <c r="J348" s="96">
        <v>12.4</v>
      </c>
      <c r="K348" s="38">
        <v>4.6153846153846101E-2</v>
      </c>
    </row>
    <row r="349" spans="1:11" ht="27">
      <c r="A349" s="98" t="s">
        <v>459</v>
      </c>
      <c r="B349" s="27">
        <v>348</v>
      </c>
      <c r="C349" s="91" t="s">
        <v>467</v>
      </c>
      <c r="D349" s="91" t="s">
        <v>67</v>
      </c>
      <c r="E349" s="92" t="s">
        <v>1393</v>
      </c>
      <c r="F349" s="91"/>
      <c r="G349" s="91" t="s">
        <v>228</v>
      </c>
      <c r="H349" s="93" t="s">
        <v>1681</v>
      </c>
      <c r="I349" s="36" t="s">
        <v>1829</v>
      </c>
      <c r="J349" s="96">
        <v>12.4</v>
      </c>
      <c r="K349" s="38">
        <v>4.6153846153846101E-2</v>
      </c>
    </row>
    <row r="350" spans="1:11" ht="27">
      <c r="A350" s="98" t="s">
        <v>459</v>
      </c>
      <c r="B350" s="27">
        <v>349</v>
      </c>
      <c r="C350" s="91" t="s">
        <v>468</v>
      </c>
      <c r="D350" s="91" t="s">
        <v>67</v>
      </c>
      <c r="E350" s="92" t="s">
        <v>1393</v>
      </c>
      <c r="F350" s="91"/>
      <c r="G350" s="91" t="s">
        <v>228</v>
      </c>
      <c r="H350" s="93" t="s">
        <v>1681</v>
      </c>
      <c r="I350" s="36" t="s">
        <v>1829</v>
      </c>
      <c r="J350" s="96">
        <v>12.4</v>
      </c>
      <c r="K350" s="38">
        <v>4.6153846153846101E-2</v>
      </c>
    </row>
    <row r="351" spans="1:11" ht="27">
      <c r="A351" s="98" t="s">
        <v>459</v>
      </c>
      <c r="B351" s="27">
        <v>350</v>
      </c>
      <c r="C351" s="91" t="s">
        <v>469</v>
      </c>
      <c r="D351" s="91" t="s">
        <v>20</v>
      </c>
      <c r="E351" s="92" t="s">
        <v>159</v>
      </c>
      <c r="F351" s="91"/>
      <c r="G351" s="91" t="s">
        <v>84</v>
      </c>
      <c r="H351" s="93" t="s">
        <v>1681</v>
      </c>
      <c r="I351" s="36" t="s">
        <v>1830</v>
      </c>
      <c r="J351" s="96">
        <v>35.200000000000003</v>
      </c>
      <c r="K351" s="38">
        <v>4.8648648648648603E-2</v>
      </c>
    </row>
    <row r="352" spans="1:11" ht="27">
      <c r="A352" s="98" t="s">
        <v>459</v>
      </c>
      <c r="B352" s="27">
        <v>351</v>
      </c>
      <c r="C352" s="91" t="s">
        <v>470</v>
      </c>
      <c r="D352" s="91" t="s">
        <v>20</v>
      </c>
      <c r="E352" s="92" t="s">
        <v>1404</v>
      </c>
      <c r="F352" s="91"/>
      <c r="G352" s="91" t="s">
        <v>84</v>
      </c>
      <c r="H352" s="93" t="s">
        <v>1681</v>
      </c>
      <c r="I352" s="36" t="s">
        <v>1739</v>
      </c>
      <c r="J352" s="96">
        <v>26.6</v>
      </c>
      <c r="K352" s="38">
        <v>4.9999999999999899E-2</v>
      </c>
    </row>
    <row r="353" spans="1:15" ht="27">
      <c r="A353" s="98" t="s">
        <v>459</v>
      </c>
      <c r="B353" s="27">
        <v>352</v>
      </c>
      <c r="C353" s="91" t="s">
        <v>472</v>
      </c>
      <c r="D353" s="91" t="s">
        <v>20</v>
      </c>
      <c r="E353" s="92" t="s">
        <v>159</v>
      </c>
      <c r="F353" s="91"/>
      <c r="G353" s="91" t="s">
        <v>84</v>
      </c>
      <c r="H353" s="93" t="s">
        <v>1681</v>
      </c>
      <c r="I353" s="36" t="s">
        <v>1831</v>
      </c>
      <c r="J353" s="96">
        <v>28.5</v>
      </c>
      <c r="K353" s="38">
        <v>0.05</v>
      </c>
      <c r="L353" s="39"/>
      <c r="M353" s="39"/>
      <c r="N353" s="39"/>
      <c r="O353" s="39"/>
    </row>
    <row r="354" spans="1:15" ht="27">
      <c r="A354" s="98" t="s">
        <v>459</v>
      </c>
      <c r="B354" s="27">
        <v>353</v>
      </c>
      <c r="C354" s="91" t="s">
        <v>473</v>
      </c>
      <c r="D354" s="91" t="s">
        <v>20</v>
      </c>
      <c r="E354" s="92" t="s">
        <v>159</v>
      </c>
      <c r="F354" s="91"/>
      <c r="G354" s="91" t="s">
        <v>84</v>
      </c>
      <c r="H354" s="93" t="s">
        <v>1681</v>
      </c>
      <c r="I354" s="36" t="s">
        <v>1731</v>
      </c>
      <c r="J354" s="96">
        <v>36</v>
      </c>
      <c r="K354" s="38">
        <v>0.1</v>
      </c>
      <c r="L354" s="39"/>
      <c r="M354" s="39"/>
      <c r="N354" s="39"/>
      <c r="O354" s="39"/>
    </row>
    <row r="355" spans="1:15" ht="27">
      <c r="A355" s="98" t="s">
        <v>459</v>
      </c>
      <c r="B355" s="27">
        <v>354</v>
      </c>
      <c r="C355" s="91" t="s">
        <v>474</v>
      </c>
      <c r="D355" s="91" t="s">
        <v>20</v>
      </c>
      <c r="E355" s="92" t="s">
        <v>159</v>
      </c>
      <c r="F355" s="91"/>
      <c r="G355" s="91" t="s">
        <v>84</v>
      </c>
      <c r="H355" s="93" t="s">
        <v>1681</v>
      </c>
      <c r="I355" s="36" t="s">
        <v>1731</v>
      </c>
      <c r="J355" s="96">
        <v>36</v>
      </c>
      <c r="K355" s="38">
        <v>0.1</v>
      </c>
      <c r="L355" s="39"/>
      <c r="M355" s="39"/>
      <c r="N355" s="39"/>
      <c r="O355" s="39"/>
    </row>
    <row r="356" spans="1:15" ht="27">
      <c r="A356" s="98" t="s">
        <v>459</v>
      </c>
      <c r="B356" s="27">
        <v>355</v>
      </c>
      <c r="C356" s="91" t="s">
        <v>475</v>
      </c>
      <c r="D356" s="91" t="s">
        <v>20</v>
      </c>
      <c r="E356" s="92" t="s">
        <v>159</v>
      </c>
      <c r="F356" s="91"/>
      <c r="G356" s="91" t="s">
        <v>84</v>
      </c>
      <c r="H356" s="93" t="s">
        <v>1681</v>
      </c>
      <c r="I356" s="36" t="s">
        <v>1832</v>
      </c>
      <c r="J356" s="96">
        <v>36.9</v>
      </c>
      <c r="K356" s="38">
        <v>0.1</v>
      </c>
      <c r="L356" s="39"/>
      <c r="M356" s="39"/>
      <c r="N356" s="39"/>
      <c r="O356" s="39"/>
    </row>
    <row r="357" spans="1:15" ht="27">
      <c r="A357" s="98" t="s">
        <v>478</v>
      </c>
      <c r="B357" s="27">
        <v>356</v>
      </c>
      <c r="C357" s="91" t="s">
        <v>476</v>
      </c>
      <c r="D357" s="91" t="s">
        <v>20</v>
      </c>
      <c r="E357" s="92" t="s">
        <v>477</v>
      </c>
      <c r="F357" s="91"/>
      <c r="G357" s="91" t="s">
        <v>12</v>
      </c>
      <c r="H357" s="99" t="s">
        <v>1681</v>
      </c>
      <c r="I357" s="36" t="s">
        <v>1833</v>
      </c>
      <c r="J357" s="96">
        <v>30.2</v>
      </c>
      <c r="K357" s="38">
        <v>9.8507462686567196E-2</v>
      </c>
      <c r="L357" s="102"/>
      <c r="M357" s="102"/>
      <c r="N357" s="102"/>
      <c r="O357" s="102"/>
    </row>
    <row r="358" spans="1:15" ht="27">
      <c r="A358" s="98" t="s">
        <v>478</v>
      </c>
      <c r="B358" s="27">
        <v>357</v>
      </c>
      <c r="C358" s="91" t="s">
        <v>479</v>
      </c>
      <c r="D358" s="91" t="s">
        <v>20</v>
      </c>
      <c r="E358" s="92" t="s">
        <v>477</v>
      </c>
      <c r="F358" s="91"/>
      <c r="G358" s="91" t="s">
        <v>12</v>
      </c>
      <c r="H358" s="99" t="s">
        <v>1681</v>
      </c>
      <c r="I358" s="36" t="s">
        <v>1834</v>
      </c>
      <c r="J358" s="96">
        <v>26.1</v>
      </c>
      <c r="K358" s="38">
        <v>9.9999999999999895E-2</v>
      </c>
      <c r="L358" s="102"/>
      <c r="M358" s="102"/>
      <c r="N358" s="102"/>
      <c r="O358" s="102"/>
    </row>
    <row r="359" spans="1:15" ht="27">
      <c r="A359" s="98" t="s">
        <v>478</v>
      </c>
      <c r="B359" s="27">
        <v>358</v>
      </c>
      <c r="C359" s="91" t="s">
        <v>480</v>
      </c>
      <c r="D359" s="91" t="s">
        <v>481</v>
      </c>
      <c r="E359" s="92" t="s">
        <v>482</v>
      </c>
      <c r="F359" s="91"/>
      <c r="G359" s="91" t="s">
        <v>12</v>
      </c>
      <c r="H359" s="99" t="s">
        <v>1681</v>
      </c>
      <c r="I359" s="36" t="s">
        <v>1835</v>
      </c>
      <c r="J359" s="96">
        <v>35.1</v>
      </c>
      <c r="K359" s="38">
        <v>0.1</v>
      </c>
      <c r="L359" s="102"/>
      <c r="M359" s="102"/>
      <c r="N359" s="102"/>
      <c r="O359" s="102"/>
    </row>
    <row r="360" spans="1:15" ht="27">
      <c r="A360" s="98" t="s">
        <v>478</v>
      </c>
      <c r="B360" s="27">
        <v>359</v>
      </c>
      <c r="C360" s="91" t="s">
        <v>483</v>
      </c>
      <c r="D360" s="91" t="s">
        <v>20</v>
      </c>
      <c r="E360" s="92" t="s">
        <v>477</v>
      </c>
      <c r="F360" s="91"/>
      <c r="G360" s="91" t="s">
        <v>12</v>
      </c>
      <c r="H360" s="99" t="s">
        <v>1681</v>
      </c>
      <c r="I360" s="36" t="s">
        <v>1836</v>
      </c>
      <c r="J360" s="96">
        <v>34.1</v>
      </c>
      <c r="K360" s="38">
        <v>0.10026385224274401</v>
      </c>
      <c r="L360" s="102"/>
      <c r="M360" s="102"/>
      <c r="N360" s="102"/>
      <c r="O360" s="102"/>
    </row>
    <row r="361" spans="1:15" ht="27">
      <c r="A361" s="98" t="s">
        <v>478</v>
      </c>
      <c r="B361" s="27">
        <v>360</v>
      </c>
      <c r="C361" s="91" t="s">
        <v>484</v>
      </c>
      <c r="D361" s="91" t="s">
        <v>20</v>
      </c>
      <c r="E361" s="92" t="s">
        <v>477</v>
      </c>
      <c r="F361" s="91"/>
      <c r="G361" s="91" t="s">
        <v>12</v>
      </c>
      <c r="H361" s="99" t="s">
        <v>1681</v>
      </c>
      <c r="I361" s="36" t="s">
        <v>1837</v>
      </c>
      <c r="J361" s="96">
        <v>26</v>
      </c>
      <c r="K361" s="38">
        <v>0.100346020761246</v>
      </c>
      <c r="L361" s="102"/>
      <c r="M361" s="102"/>
      <c r="N361" s="102"/>
      <c r="O361" s="102"/>
    </row>
    <row r="362" spans="1:15" ht="27">
      <c r="A362" s="98" t="s">
        <v>478</v>
      </c>
      <c r="B362" s="27">
        <v>361</v>
      </c>
      <c r="C362" s="91" t="s">
        <v>485</v>
      </c>
      <c r="D362" s="91" t="s">
        <v>481</v>
      </c>
      <c r="E362" s="92" t="s">
        <v>482</v>
      </c>
      <c r="F362" s="91"/>
      <c r="G362" s="91" t="s">
        <v>12</v>
      </c>
      <c r="H362" s="99" t="s">
        <v>1681</v>
      </c>
      <c r="I362" s="36" t="s">
        <v>1838</v>
      </c>
      <c r="J362" s="96">
        <v>43</v>
      </c>
      <c r="K362" s="38">
        <v>0.100418410041841</v>
      </c>
      <c r="L362" s="102"/>
      <c r="M362" s="102"/>
      <c r="N362" s="102"/>
      <c r="O362" s="102"/>
    </row>
    <row r="363" spans="1:15" ht="27">
      <c r="A363" s="98" t="s">
        <v>478</v>
      </c>
      <c r="B363" s="27">
        <v>362</v>
      </c>
      <c r="C363" s="91" t="s">
        <v>486</v>
      </c>
      <c r="D363" s="91" t="s">
        <v>20</v>
      </c>
      <c r="E363" s="92" t="s">
        <v>477</v>
      </c>
      <c r="F363" s="91"/>
      <c r="G363" s="91" t="s">
        <v>12</v>
      </c>
      <c r="H363" s="99" t="s">
        <v>1681</v>
      </c>
      <c r="I363" s="36" t="s">
        <v>1839</v>
      </c>
      <c r="J363" s="96">
        <v>32</v>
      </c>
      <c r="K363" s="38">
        <v>0.101123595505618</v>
      </c>
      <c r="L363" s="102"/>
      <c r="M363" s="102"/>
      <c r="N363" s="102"/>
      <c r="O363" s="102"/>
    </row>
    <row r="364" spans="1:15" ht="27">
      <c r="A364" s="98" t="s">
        <v>478</v>
      </c>
      <c r="B364" s="27">
        <v>363</v>
      </c>
      <c r="C364" s="91" t="s">
        <v>487</v>
      </c>
      <c r="D364" s="91" t="s">
        <v>20</v>
      </c>
      <c r="E364" s="92" t="s">
        <v>1429</v>
      </c>
      <c r="F364" s="91"/>
      <c r="G364" s="91" t="s">
        <v>12</v>
      </c>
      <c r="H364" s="99" t="s">
        <v>1681</v>
      </c>
      <c r="I364" s="36" t="s">
        <v>1840</v>
      </c>
      <c r="J364" s="96">
        <v>41.7</v>
      </c>
      <c r="K364" s="38">
        <v>0.14897959183673501</v>
      </c>
      <c r="L364" s="102"/>
      <c r="M364" s="102"/>
      <c r="N364" s="102"/>
      <c r="O364" s="102"/>
    </row>
    <row r="365" spans="1:15" ht="40.5">
      <c r="A365" s="98" t="s">
        <v>490</v>
      </c>
      <c r="B365" s="27">
        <v>364</v>
      </c>
      <c r="C365" s="91" t="s">
        <v>488</v>
      </c>
      <c r="D365" s="91" t="s">
        <v>10</v>
      </c>
      <c r="E365" s="92" t="s">
        <v>1432</v>
      </c>
      <c r="F365" s="91"/>
      <c r="G365" s="91" t="s">
        <v>1841</v>
      </c>
      <c r="H365" s="100" t="s">
        <v>1681</v>
      </c>
      <c r="I365" s="36" t="s">
        <v>1842</v>
      </c>
      <c r="J365" s="103">
        <v>9.5</v>
      </c>
      <c r="K365" s="38">
        <v>0.5</v>
      </c>
      <c r="L365" s="39"/>
      <c r="M365" s="39"/>
      <c r="N365" s="39"/>
      <c r="O365" s="39"/>
    </row>
    <row r="366" spans="1:15" ht="40.5">
      <c r="A366" s="98" t="s">
        <v>490</v>
      </c>
      <c r="B366" s="27">
        <v>365</v>
      </c>
      <c r="C366" s="91" t="s">
        <v>491</v>
      </c>
      <c r="D366" s="91" t="s">
        <v>10</v>
      </c>
      <c r="E366" s="92" t="s">
        <v>1432</v>
      </c>
      <c r="F366" s="91"/>
      <c r="G366" s="91" t="s">
        <v>1841</v>
      </c>
      <c r="H366" s="100" t="s">
        <v>1681</v>
      </c>
      <c r="I366" s="36" t="s">
        <v>1843</v>
      </c>
      <c r="J366" s="103">
        <v>8.8000000000000007</v>
      </c>
      <c r="K366" s="38">
        <v>0.5</v>
      </c>
      <c r="L366" s="39"/>
      <c r="M366" s="39"/>
      <c r="N366" s="39"/>
      <c r="O366" s="39"/>
    </row>
    <row r="367" spans="1:15" ht="40.5">
      <c r="A367" s="98" t="s">
        <v>490</v>
      </c>
      <c r="B367" s="27">
        <v>366</v>
      </c>
      <c r="C367" s="91" t="s">
        <v>492</v>
      </c>
      <c r="D367" s="91" t="s">
        <v>10</v>
      </c>
      <c r="E367" s="92" t="s">
        <v>1437</v>
      </c>
      <c r="F367" s="91"/>
      <c r="G367" s="91" t="s">
        <v>1841</v>
      </c>
      <c r="H367" s="100" t="s">
        <v>1681</v>
      </c>
      <c r="I367" s="36" t="s">
        <v>1844</v>
      </c>
      <c r="J367" s="103">
        <v>8.4</v>
      </c>
      <c r="K367" s="38">
        <v>0.5</v>
      </c>
      <c r="L367" s="39"/>
      <c r="M367" s="39"/>
      <c r="N367" s="39"/>
      <c r="O367" s="39"/>
    </row>
    <row r="368" spans="1:15" ht="40.5">
      <c r="A368" s="98" t="s">
        <v>490</v>
      </c>
      <c r="B368" s="27">
        <v>367</v>
      </c>
      <c r="C368" s="91" t="s">
        <v>494</v>
      </c>
      <c r="D368" s="91" t="s">
        <v>10</v>
      </c>
      <c r="E368" s="92" t="s">
        <v>1437</v>
      </c>
      <c r="F368" s="91"/>
      <c r="G368" s="91" t="s">
        <v>1841</v>
      </c>
      <c r="H368" s="100" t="s">
        <v>1681</v>
      </c>
      <c r="I368" s="36" t="s">
        <v>1826</v>
      </c>
      <c r="J368" s="103">
        <v>7.5</v>
      </c>
      <c r="K368" s="38">
        <v>0.5</v>
      </c>
      <c r="L368" s="39"/>
      <c r="M368" s="39"/>
      <c r="N368" s="39"/>
      <c r="O368" s="39"/>
    </row>
    <row r="369" spans="1:11" ht="27">
      <c r="A369" s="98" t="s">
        <v>496</v>
      </c>
      <c r="B369" s="27">
        <v>368</v>
      </c>
      <c r="C369" s="91" t="s">
        <v>495</v>
      </c>
      <c r="D369" s="91" t="s">
        <v>10</v>
      </c>
      <c r="E369" s="92" t="s">
        <v>1441</v>
      </c>
      <c r="F369" s="91"/>
      <c r="G369" s="91" t="s">
        <v>12</v>
      </c>
      <c r="H369" s="91" t="s">
        <v>1681</v>
      </c>
      <c r="I369" s="36" t="s">
        <v>1845</v>
      </c>
      <c r="J369" s="104">
        <v>70.400000000000006</v>
      </c>
      <c r="K369" s="38">
        <v>0.2</v>
      </c>
    </row>
    <row r="370" spans="1:11" ht="27">
      <c r="A370" s="98" t="s">
        <v>496</v>
      </c>
      <c r="B370" s="27">
        <v>369</v>
      </c>
      <c r="C370" s="91" t="s">
        <v>497</v>
      </c>
      <c r="D370" s="91" t="s">
        <v>10</v>
      </c>
      <c r="E370" s="92" t="s">
        <v>324</v>
      </c>
      <c r="F370" s="91"/>
      <c r="G370" s="91" t="s">
        <v>12</v>
      </c>
      <c r="H370" s="91" t="s">
        <v>1681</v>
      </c>
      <c r="I370" s="36" t="s">
        <v>1846</v>
      </c>
      <c r="J370" s="104">
        <v>63.8</v>
      </c>
      <c r="K370" s="38">
        <v>0.34897959183673499</v>
      </c>
    </row>
    <row r="371" spans="1:11" ht="27">
      <c r="A371" s="98" t="s">
        <v>496</v>
      </c>
      <c r="B371" s="27">
        <v>370</v>
      </c>
      <c r="C371" s="91" t="s">
        <v>499</v>
      </c>
      <c r="D371" s="91" t="s">
        <v>10</v>
      </c>
      <c r="E371" s="92" t="s">
        <v>324</v>
      </c>
      <c r="F371" s="91"/>
      <c r="G371" s="91" t="s">
        <v>12</v>
      </c>
      <c r="H371" s="91" t="s">
        <v>1681</v>
      </c>
      <c r="I371" s="36" t="s">
        <v>1847</v>
      </c>
      <c r="J371" s="104">
        <v>46.8</v>
      </c>
      <c r="K371" s="38">
        <v>0.4</v>
      </c>
    </row>
    <row r="372" spans="1:11" ht="27">
      <c r="A372" s="98" t="s">
        <v>496</v>
      </c>
      <c r="B372" s="27">
        <v>371</v>
      </c>
      <c r="C372" s="91" t="s">
        <v>500</v>
      </c>
      <c r="D372" s="91" t="s">
        <v>10</v>
      </c>
      <c r="E372" s="92" t="s">
        <v>324</v>
      </c>
      <c r="F372" s="91"/>
      <c r="G372" s="91" t="s">
        <v>12</v>
      </c>
      <c r="H372" s="91" t="s">
        <v>1681</v>
      </c>
      <c r="I372" s="36" t="s">
        <v>1848</v>
      </c>
      <c r="J372" s="104">
        <v>40.799999999999997</v>
      </c>
      <c r="K372" s="38">
        <v>0.4</v>
      </c>
    </row>
    <row r="373" spans="1:11" ht="27">
      <c r="A373" s="98" t="s">
        <v>502</v>
      </c>
      <c r="B373" s="27">
        <v>372</v>
      </c>
      <c r="C373" s="91" t="s">
        <v>501</v>
      </c>
      <c r="D373" s="91" t="s">
        <v>347</v>
      </c>
      <c r="E373" s="92" t="s">
        <v>348</v>
      </c>
      <c r="F373" s="91"/>
      <c r="G373" s="91" t="s">
        <v>12</v>
      </c>
      <c r="H373" s="100" t="s">
        <v>1681</v>
      </c>
      <c r="I373" s="36" t="s">
        <v>1849</v>
      </c>
      <c r="J373" s="96">
        <v>58.7</v>
      </c>
      <c r="K373" s="38">
        <v>0.20027247956403299</v>
      </c>
    </row>
    <row r="374" spans="1:11" ht="27">
      <c r="A374" s="98" t="s">
        <v>502</v>
      </c>
      <c r="B374" s="27">
        <v>373</v>
      </c>
      <c r="C374" s="91" t="s">
        <v>503</v>
      </c>
      <c r="D374" s="91" t="s">
        <v>347</v>
      </c>
      <c r="E374" s="92" t="s">
        <v>348</v>
      </c>
      <c r="F374" s="91"/>
      <c r="G374" s="91" t="s">
        <v>12</v>
      </c>
      <c r="H374" s="100" t="s">
        <v>1681</v>
      </c>
      <c r="I374" s="36" t="s">
        <v>1850</v>
      </c>
      <c r="J374" s="96">
        <v>68.2</v>
      </c>
      <c r="K374" s="38">
        <v>0.200468933177022</v>
      </c>
    </row>
    <row r="375" spans="1:11" ht="40.5">
      <c r="A375" s="98" t="s">
        <v>506</v>
      </c>
      <c r="B375" s="27">
        <v>374</v>
      </c>
      <c r="C375" s="91" t="s">
        <v>504</v>
      </c>
      <c r="D375" s="91" t="s">
        <v>82</v>
      </c>
      <c r="E375" s="91" t="s">
        <v>505</v>
      </c>
      <c r="F375" s="91"/>
      <c r="G375" s="91" t="s">
        <v>420</v>
      </c>
      <c r="H375" s="99" t="s">
        <v>1681</v>
      </c>
      <c r="I375" s="36" t="s">
        <v>1851</v>
      </c>
      <c r="J375" s="105">
        <v>92</v>
      </c>
      <c r="K375" s="38">
        <v>0.2</v>
      </c>
    </row>
    <row r="376" spans="1:11" ht="27">
      <c r="A376" s="98" t="s">
        <v>509</v>
      </c>
      <c r="B376" s="27">
        <v>375</v>
      </c>
      <c r="C376" s="91" t="s">
        <v>507</v>
      </c>
      <c r="D376" s="91" t="s">
        <v>111</v>
      </c>
      <c r="E376" s="91" t="s">
        <v>508</v>
      </c>
      <c r="F376" s="91"/>
      <c r="G376" s="91" t="s">
        <v>12</v>
      </c>
      <c r="H376" s="99" t="s">
        <v>1681</v>
      </c>
      <c r="I376" s="36" t="s">
        <v>1852</v>
      </c>
      <c r="J376" s="103">
        <v>28</v>
      </c>
      <c r="K376" s="38">
        <v>7.0921985815602601E-3</v>
      </c>
    </row>
    <row r="377" spans="1:11" ht="27">
      <c r="A377" s="98" t="s">
        <v>509</v>
      </c>
      <c r="B377" s="27">
        <v>376</v>
      </c>
      <c r="C377" s="91" t="s">
        <v>510</v>
      </c>
      <c r="D377" s="91" t="s">
        <v>111</v>
      </c>
      <c r="E377" s="91" t="s">
        <v>511</v>
      </c>
      <c r="F377" s="91"/>
      <c r="G377" s="91" t="s">
        <v>12</v>
      </c>
      <c r="H377" s="99" t="s">
        <v>1681</v>
      </c>
      <c r="I377" s="36" t="s">
        <v>1853</v>
      </c>
      <c r="J377" s="103">
        <v>26</v>
      </c>
      <c r="K377" s="38">
        <v>1.14068441064639E-2</v>
      </c>
    </row>
    <row r="378" spans="1:11" ht="27">
      <c r="A378" s="98" t="s">
        <v>509</v>
      </c>
      <c r="B378" s="27">
        <v>377</v>
      </c>
      <c r="C378" s="91" t="s">
        <v>512</v>
      </c>
      <c r="D378" s="91" t="s">
        <v>33</v>
      </c>
      <c r="E378" s="91" t="s">
        <v>513</v>
      </c>
      <c r="F378" s="91"/>
      <c r="G378" s="91" t="s">
        <v>12</v>
      </c>
      <c r="H378" s="99" t="s">
        <v>1681</v>
      </c>
      <c r="I378" s="36" t="s">
        <v>1742</v>
      </c>
      <c r="J378" s="103">
        <v>27</v>
      </c>
      <c r="K378" s="38">
        <v>1.8181818181818198E-2</v>
      </c>
    </row>
    <row r="379" spans="1:11" ht="27">
      <c r="A379" s="98" t="s">
        <v>509</v>
      </c>
      <c r="B379" s="27">
        <v>378</v>
      </c>
      <c r="C379" s="91" t="s">
        <v>514</v>
      </c>
      <c r="D379" s="91" t="s">
        <v>20</v>
      </c>
      <c r="E379" s="91" t="s">
        <v>515</v>
      </c>
      <c r="F379" s="91"/>
      <c r="G379" s="91" t="s">
        <v>12</v>
      </c>
      <c r="H379" s="99" t="s">
        <v>1681</v>
      </c>
      <c r="I379" s="36" t="s">
        <v>1854</v>
      </c>
      <c r="J379" s="103">
        <v>30</v>
      </c>
      <c r="K379" s="38">
        <v>1.9607843137254902E-2</v>
      </c>
    </row>
    <row r="380" spans="1:11" ht="27">
      <c r="A380" s="98" t="s">
        <v>509</v>
      </c>
      <c r="B380" s="27">
        <v>379</v>
      </c>
      <c r="C380" s="91" t="s">
        <v>516</v>
      </c>
      <c r="D380" s="91" t="s">
        <v>111</v>
      </c>
      <c r="E380" s="91" t="s">
        <v>515</v>
      </c>
      <c r="F380" s="91"/>
      <c r="G380" s="91" t="s">
        <v>12</v>
      </c>
      <c r="H380" s="99" t="s">
        <v>1681</v>
      </c>
      <c r="I380" s="36" t="s">
        <v>1855</v>
      </c>
      <c r="J380" s="103">
        <v>26</v>
      </c>
      <c r="K380" s="38">
        <v>2.2556390977443701E-2</v>
      </c>
    </row>
    <row r="381" spans="1:11" ht="27">
      <c r="A381" s="98" t="s">
        <v>509</v>
      </c>
      <c r="B381" s="27">
        <v>380</v>
      </c>
      <c r="C381" s="91" t="s">
        <v>517</v>
      </c>
      <c r="D381" s="91" t="s">
        <v>111</v>
      </c>
      <c r="E381" s="91" t="s">
        <v>515</v>
      </c>
      <c r="F381" s="91"/>
      <c r="G381" s="91" t="s">
        <v>12</v>
      </c>
      <c r="H381" s="99" t="s">
        <v>1681</v>
      </c>
      <c r="I381" s="36" t="s">
        <v>1856</v>
      </c>
      <c r="J381" s="103">
        <v>25</v>
      </c>
      <c r="K381" s="38">
        <v>2.3437500000000101E-2</v>
      </c>
    </row>
    <row r="382" spans="1:11" ht="27">
      <c r="A382" s="98" t="s">
        <v>509</v>
      </c>
      <c r="B382" s="27">
        <v>381</v>
      </c>
      <c r="C382" s="91" t="s">
        <v>518</v>
      </c>
      <c r="D382" s="91" t="s">
        <v>424</v>
      </c>
      <c r="E382" s="91" t="s">
        <v>519</v>
      </c>
      <c r="F382" s="91"/>
      <c r="G382" s="91" t="s">
        <v>84</v>
      </c>
      <c r="H382" s="99" t="s">
        <v>1681</v>
      </c>
      <c r="I382" s="36" t="s">
        <v>1857</v>
      </c>
      <c r="J382" s="103">
        <v>16.5</v>
      </c>
      <c r="K382" s="38">
        <v>2.3668639053254399E-2</v>
      </c>
    </row>
    <row r="383" spans="1:11" ht="27">
      <c r="A383" s="98" t="s">
        <v>509</v>
      </c>
      <c r="B383" s="27">
        <v>382</v>
      </c>
      <c r="C383" s="91" t="s">
        <v>520</v>
      </c>
      <c r="D383" s="91" t="s">
        <v>111</v>
      </c>
      <c r="E383" s="91" t="s">
        <v>508</v>
      </c>
      <c r="F383" s="91"/>
      <c r="G383" s="91" t="s">
        <v>12</v>
      </c>
      <c r="H383" s="99" t="s">
        <v>1681</v>
      </c>
      <c r="I383" s="36" t="s">
        <v>1858</v>
      </c>
      <c r="J383" s="103">
        <v>23</v>
      </c>
      <c r="K383" s="38">
        <v>2.54237288135594E-2</v>
      </c>
    </row>
    <row r="384" spans="1:11" ht="27">
      <c r="A384" s="98" t="s">
        <v>509</v>
      </c>
      <c r="B384" s="27">
        <v>383</v>
      </c>
      <c r="C384" s="91" t="s">
        <v>521</v>
      </c>
      <c r="D384" s="91" t="s">
        <v>33</v>
      </c>
      <c r="E384" s="91" t="s">
        <v>513</v>
      </c>
      <c r="F384" s="91"/>
      <c r="G384" s="91" t="s">
        <v>12</v>
      </c>
      <c r="H384" s="99" t="s">
        <v>1681</v>
      </c>
      <c r="I384" s="36" t="s">
        <v>1858</v>
      </c>
      <c r="J384" s="103">
        <v>23</v>
      </c>
      <c r="K384" s="38">
        <v>2.54237288135594E-2</v>
      </c>
    </row>
    <row r="385" spans="1:11" ht="27">
      <c r="A385" s="98" t="s">
        <v>509</v>
      </c>
      <c r="B385" s="27">
        <v>384</v>
      </c>
      <c r="C385" s="91" t="s">
        <v>522</v>
      </c>
      <c r="D385" s="91" t="s">
        <v>33</v>
      </c>
      <c r="E385" s="91" t="s">
        <v>513</v>
      </c>
      <c r="F385" s="91"/>
      <c r="G385" s="91" t="s">
        <v>12</v>
      </c>
      <c r="H385" s="99" t="s">
        <v>1681</v>
      </c>
      <c r="I385" s="36" t="s">
        <v>1859</v>
      </c>
      <c r="J385" s="103">
        <v>25</v>
      </c>
      <c r="K385" s="38">
        <v>3.1007751937984499E-2</v>
      </c>
    </row>
    <row r="386" spans="1:11" ht="27">
      <c r="A386" s="98" t="s">
        <v>509</v>
      </c>
      <c r="B386" s="27">
        <v>385</v>
      </c>
      <c r="C386" s="91" t="s">
        <v>523</v>
      </c>
      <c r="D386" s="91" t="s">
        <v>111</v>
      </c>
      <c r="E386" s="91" t="s">
        <v>508</v>
      </c>
      <c r="F386" s="91"/>
      <c r="G386" s="91" t="s">
        <v>12</v>
      </c>
      <c r="H386" s="99" t="s">
        <v>1681</v>
      </c>
      <c r="I386" s="36" t="s">
        <v>1860</v>
      </c>
      <c r="J386" s="103">
        <v>33.299999999999997</v>
      </c>
      <c r="K386" s="38">
        <v>4.8571428571428703E-2</v>
      </c>
    </row>
    <row r="387" spans="1:11" ht="27">
      <c r="A387" s="98" t="s">
        <v>509</v>
      </c>
      <c r="B387" s="27">
        <v>386</v>
      </c>
      <c r="C387" s="91" t="s">
        <v>524</v>
      </c>
      <c r="D387" s="91" t="s">
        <v>20</v>
      </c>
      <c r="E387" s="91" t="s">
        <v>525</v>
      </c>
      <c r="F387" s="91"/>
      <c r="G387" s="91" t="s">
        <v>12</v>
      </c>
      <c r="H387" s="99" t="s">
        <v>1681</v>
      </c>
      <c r="I387" s="36" t="s">
        <v>1861</v>
      </c>
      <c r="J387" s="103">
        <v>46.5</v>
      </c>
      <c r="K387" s="38">
        <v>4.9079754601227002E-2</v>
      </c>
    </row>
    <row r="388" spans="1:11" ht="27">
      <c r="A388" s="98" t="s">
        <v>509</v>
      </c>
      <c r="B388" s="27">
        <v>387</v>
      </c>
      <c r="C388" s="91" t="s">
        <v>526</v>
      </c>
      <c r="D388" s="91" t="s">
        <v>20</v>
      </c>
      <c r="E388" s="91" t="s">
        <v>527</v>
      </c>
      <c r="F388" s="91"/>
      <c r="G388" s="91" t="s">
        <v>12</v>
      </c>
      <c r="H388" s="99" t="s">
        <v>1681</v>
      </c>
      <c r="I388" s="36" t="s">
        <v>1862</v>
      </c>
      <c r="J388" s="103">
        <v>36.799999999999997</v>
      </c>
      <c r="K388" s="38">
        <v>4.9095607235142301E-2</v>
      </c>
    </row>
    <row r="389" spans="1:11" ht="27">
      <c r="A389" s="98" t="s">
        <v>509</v>
      </c>
      <c r="B389" s="27">
        <v>388</v>
      </c>
      <c r="C389" s="91" t="s">
        <v>528</v>
      </c>
      <c r="D389" s="91" t="s">
        <v>33</v>
      </c>
      <c r="E389" s="91" t="s">
        <v>513</v>
      </c>
      <c r="F389" s="91"/>
      <c r="G389" s="91" t="s">
        <v>12</v>
      </c>
      <c r="H389" s="99" t="s">
        <v>1681</v>
      </c>
      <c r="I389" s="36" t="s">
        <v>1863</v>
      </c>
      <c r="J389" s="103">
        <v>32.5</v>
      </c>
      <c r="K389" s="38">
        <v>4.9707602339181402E-2</v>
      </c>
    </row>
    <row r="390" spans="1:11" ht="27">
      <c r="A390" s="98" t="s">
        <v>509</v>
      </c>
      <c r="B390" s="27">
        <v>389</v>
      </c>
      <c r="C390" s="91" t="s">
        <v>529</v>
      </c>
      <c r="D390" s="91" t="s">
        <v>111</v>
      </c>
      <c r="E390" s="91" t="s">
        <v>508</v>
      </c>
      <c r="F390" s="91"/>
      <c r="G390" s="91" t="s">
        <v>12</v>
      </c>
      <c r="H390" s="99" t="s">
        <v>1681</v>
      </c>
      <c r="I390" s="36" t="s">
        <v>1864</v>
      </c>
      <c r="J390" s="103">
        <v>36.1</v>
      </c>
      <c r="K390" s="38">
        <v>0.05</v>
      </c>
    </row>
    <row r="391" spans="1:11" ht="27">
      <c r="A391" s="98" t="s">
        <v>509</v>
      </c>
      <c r="B391" s="27">
        <v>390</v>
      </c>
      <c r="C391" s="91" t="s">
        <v>530</v>
      </c>
      <c r="D391" s="91" t="s">
        <v>20</v>
      </c>
      <c r="E391" s="91" t="s">
        <v>508</v>
      </c>
      <c r="F391" s="91"/>
      <c r="G391" s="91" t="s">
        <v>12</v>
      </c>
      <c r="H391" s="99" t="s">
        <v>1681</v>
      </c>
      <c r="I391" s="36" t="s">
        <v>1864</v>
      </c>
      <c r="J391" s="103">
        <v>36.1</v>
      </c>
      <c r="K391" s="38">
        <v>0.05</v>
      </c>
    </row>
    <row r="392" spans="1:11" ht="27">
      <c r="A392" s="98" t="s">
        <v>509</v>
      </c>
      <c r="B392" s="27">
        <v>391</v>
      </c>
      <c r="C392" s="91" t="s">
        <v>531</v>
      </c>
      <c r="D392" s="91" t="s">
        <v>33</v>
      </c>
      <c r="E392" s="92" t="s">
        <v>186</v>
      </c>
      <c r="F392" s="91"/>
      <c r="G392" s="91" t="s">
        <v>12</v>
      </c>
      <c r="H392" s="99" t="s">
        <v>1681</v>
      </c>
      <c r="I392" s="36" t="s">
        <v>1865</v>
      </c>
      <c r="J392" s="103">
        <v>30.4</v>
      </c>
      <c r="K392" s="38">
        <v>0.05</v>
      </c>
    </row>
    <row r="393" spans="1:11" ht="27">
      <c r="A393" s="98" t="s">
        <v>509</v>
      </c>
      <c r="B393" s="27">
        <v>392</v>
      </c>
      <c r="C393" s="91" t="s">
        <v>532</v>
      </c>
      <c r="D393" s="91" t="s">
        <v>20</v>
      </c>
      <c r="E393" s="91" t="s">
        <v>527</v>
      </c>
      <c r="F393" s="91"/>
      <c r="G393" s="91" t="s">
        <v>12</v>
      </c>
      <c r="H393" s="99" t="s">
        <v>1681</v>
      </c>
      <c r="I393" s="36" t="s">
        <v>1866</v>
      </c>
      <c r="J393" s="103">
        <v>41.6</v>
      </c>
      <c r="K393" s="38">
        <v>5.0228310502282998E-2</v>
      </c>
    </row>
    <row r="394" spans="1:11" ht="27">
      <c r="A394" s="98" t="s">
        <v>509</v>
      </c>
      <c r="B394" s="27">
        <v>393</v>
      </c>
      <c r="C394" s="91" t="s">
        <v>533</v>
      </c>
      <c r="D394" s="91" t="s">
        <v>20</v>
      </c>
      <c r="E394" s="91" t="s">
        <v>527</v>
      </c>
      <c r="F394" s="91"/>
      <c r="G394" s="91" t="s">
        <v>12</v>
      </c>
      <c r="H394" s="99" t="s">
        <v>1681</v>
      </c>
      <c r="I394" s="36" t="s">
        <v>1839</v>
      </c>
      <c r="J394" s="103">
        <v>33.799999999999997</v>
      </c>
      <c r="K394" s="38">
        <v>5.0561797752809098E-2</v>
      </c>
    </row>
    <row r="395" spans="1:11" ht="27">
      <c r="A395" s="98" t="s">
        <v>509</v>
      </c>
      <c r="B395" s="27">
        <v>394</v>
      </c>
      <c r="C395" s="91" t="s">
        <v>534</v>
      </c>
      <c r="D395" s="91" t="s">
        <v>20</v>
      </c>
      <c r="E395" s="91" t="s">
        <v>511</v>
      </c>
      <c r="F395" s="91"/>
      <c r="G395" s="91" t="s">
        <v>12</v>
      </c>
      <c r="H395" s="99" t="s">
        <v>1681</v>
      </c>
      <c r="I395" s="36" t="s">
        <v>1839</v>
      </c>
      <c r="J395" s="103">
        <v>33.799999999999997</v>
      </c>
      <c r="K395" s="38">
        <v>5.0561797752809098E-2</v>
      </c>
    </row>
    <row r="396" spans="1:11" ht="27">
      <c r="A396" s="98" t="s">
        <v>509</v>
      </c>
      <c r="B396" s="27">
        <v>395</v>
      </c>
      <c r="C396" s="91" t="s">
        <v>535</v>
      </c>
      <c r="D396" s="91" t="s">
        <v>20</v>
      </c>
      <c r="E396" s="91" t="s">
        <v>511</v>
      </c>
      <c r="F396" s="91"/>
      <c r="G396" s="91" t="s">
        <v>12</v>
      </c>
      <c r="H396" s="99" t="s">
        <v>1681</v>
      </c>
      <c r="I396" s="36" t="s">
        <v>1833</v>
      </c>
      <c r="J396" s="103">
        <v>31.8</v>
      </c>
      <c r="K396" s="38">
        <v>5.0746268656716401E-2</v>
      </c>
    </row>
    <row r="397" spans="1:11" ht="27">
      <c r="A397" s="98" t="s">
        <v>509</v>
      </c>
      <c r="B397" s="27">
        <v>396</v>
      </c>
      <c r="C397" s="91" t="s">
        <v>536</v>
      </c>
      <c r="D397" s="91" t="s">
        <v>111</v>
      </c>
      <c r="E397" s="91" t="s">
        <v>508</v>
      </c>
      <c r="F397" s="91"/>
      <c r="G397" s="91" t="s">
        <v>12</v>
      </c>
      <c r="H397" s="99" t="s">
        <v>1681</v>
      </c>
      <c r="I397" s="36" t="s">
        <v>1867</v>
      </c>
      <c r="J397" s="103">
        <v>33.4</v>
      </c>
      <c r="K397" s="38">
        <v>5.1136363636363799E-2</v>
      </c>
    </row>
    <row r="398" spans="1:11" ht="27">
      <c r="A398" s="106" t="s">
        <v>538</v>
      </c>
      <c r="B398" s="53">
        <v>397</v>
      </c>
      <c r="C398" s="107" t="s">
        <v>1868</v>
      </c>
      <c r="D398" s="107" t="s">
        <v>52</v>
      </c>
      <c r="E398" s="108" t="s">
        <v>1869</v>
      </c>
      <c r="F398" s="107"/>
      <c r="G398" s="107" t="s">
        <v>84</v>
      </c>
      <c r="H398" s="109" t="s">
        <v>1789</v>
      </c>
      <c r="I398" s="65" t="s">
        <v>1870</v>
      </c>
      <c r="J398" s="66" t="s">
        <v>1738</v>
      </c>
      <c r="K398" s="67" t="e">
        <v>#VALUE!</v>
      </c>
    </row>
    <row r="399" spans="1:11" ht="27">
      <c r="A399" s="98" t="s">
        <v>538</v>
      </c>
      <c r="B399" s="27">
        <v>398</v>
      </c>
      <c r="C399" s="91" t="s">
        <v>537</v>
      </c>
      <c r="D399" s="91" t="s">
        <v>20</v>
      </c>
      <c r="E399" s="92" t="s">
        <v>297</v>
      </c>
      <c r="F399" s="91"/>
      <c r="G399" s="91" t="s">
        <v>84</v>
      </c>
      <c r="H399" s="100" t="s">
        <v>1681</v>
      </c>
      <c r="I399" s="36" t="s">
        <v>1860</v>
      </c>
      <c r="J399" s="96">
        <v>31.5</v>
      </c>
      <c r="K399" s="38">
        <v>0.1</v>
      </c>
    </row>
    <row r="400" spans="1:11" ht="27">
      <c r="A400" s="106" t="s">
        <v>538</v>
      </c>
      <c r="B400" s="53">
        <v>399</v>
      </c>
      <c r="C400" s="110" t="s">
        <v>672</v>
      </c>
      <c r="D400" s="110" t="s">
        <v>30</v>
      </c>
      <c r="E400" s="110" t="s">
        <v>1871</v>
      </c>
      <c r="F400" s="110"/>
      <c r="G400" s="110" t="s">
        <v>12</v>
      </c>
      <c r="H400" s="109" t="s">
        <v>1789</v>
      </c>
      <c r="I400" s="65" t="s">
        <v>1872</v>
      </c>
      <c r="J400" s="66" t="s">
        <v>1738</v>
      </c>
      <c r="K400" s="67" t="e">
        <v>#VALUE!</v>
      </c>
    </row>
    <row r="401" spans="1:11" ht="27">
      <c r="A401" s="106" t="s">
        <v>538</v>
      </c>
      <c r="B401" s="53">
        <v>400</v>
      </c>
      <c r="C401" s="107" t="s">
        <v>1873</v>
      </c>
      <c r="D401" s="107" t="s">
        <v>172</v>
      </c>
      <c r="E401" s="107" t="s">
        <v>1874</v>
      </c>
      <c r="F401" s="107"/>
      <c r="G401" s="107" t="s">
        <v>12</v>
      </c>
      <c r="H401" s="109" t="s">
        <v>1789</v>
      </c>
      <c r="I401" s="65" t="s">
        <v>1875</v>
      </c>
      <c r="J401" s="66" t="s">
        <v>1738</v>
      </c>
      <c r="K401" s="67" t="e">
        <v>#VALUE!</v>
      </c>
    </row>
    <row r="402" spans="1:11" ht="27">
      <c r="A402" s="106" t="s">
        <v>538</v>
      </c>
      <c r="B402" s="53">
        <v>401</v>
      </c>
      <c r="C402" s="107" t="s">
        <v>1876</v>
      </c>
      <c r="D402" s="107" t="s">
        <v>172</v>
      </c>
      <c r="E402" s="108" t="s">
        <v>1877</v>
      </c>
      <c r="F402" s="107"/>
      <c r="G402" s="107" t="s">
        <v>12</v>
      </c>
      <c r="H402" s="109" t="s">
        <v>1789</v>
      </c>
      <c r="I402" s="65" t="s">
        <v>1870</v>
      </c>
      <c r="J402" s="66" t="s">
        <v>1738</v>
      </c>
      <c r="K402" s="67" t="e">
        <v>#VALUE!</v>
      </c>
    </row>
    <row r="403" spans="1:11" ht="27">
      <c r="A403" s="106" t="s">
        <v>538</v>
      </c>
      <c r="B403" s="53">
        <v>402</v>
      </c>
      <c r="C403" s="107" t="s">
        <v>1878</v>
      </c>
      <c r="D403" s="107" t="s">
        <v>20</v>
      </c>
      <c r="E403" s="107" t="s">
        <v>1690</v>
      </c>
      <c r="F403" s="107"/>
      <c r="G403" s="107" t="s">
        <v>84</v>
      </c>
      <c r="H403" s="109" t="s">
        <v>1789</v>
      </c>
      <c r="I403" s="65" t="s">
        <v>1879</v>
      </c>
      <c r="J403" s="66" t="s">
        <v>1738</v>
      </c>
      <c r="K403" s="67" t="e">
        <v>#VALUE!</v>
      </c>
    </row>
    <row r="404" spans="1:11" ht="27">
      <c r="A404" s="106" t="s">
        <v>538</v>
      </c>
      <c r="B404" s="53">
        <v>403</v>
      </c>
      <c r="C404" s="107" t="s">
        <v>1880</v>
      </c>
      <c r="D404" s="107" t="s">
        <v>185</v>
      </c>
      <c r="E404" s="107" t="s">
        <v>1686</v>
      </c>
      <c r="F404" s="107"/>
      <c r="G404" s="107" t="s">
        <v>12</v>
      </c>
      <c r="H404" s="109" t="s">
        <v>1789</v>
      </c>
      <c r="I404" s="65" t="s">
        <v>1881</v>
      </c>
      <c r="J404" s="66" t="s">
        <v>1738</v>
      </c>
      <c r="K404" s="67" t="e">
        <v>#VALUE!</v>
      </c>
    </row>
    <row r="405" spans="1:11" ht="27">
      <c r="A405" s="106" t="s">
        <v>541</v>
      </c>
      <c r="B405" s="53">
        <v>404</v>
      </c>
      <c r="C405" s="107" t="s">
        <v>539</v>
      </c>
      <c r="D405" s="107" t="s">
        <v>20</v>
      </c>
      <c r="E405" s="108" t="s">
        <v>540</v>
      </c>
      <c r="F405" s="107"/>
      <c r="G405" s="107" t="s">
        <v>12</v>
      </c>
      <c r="H405" s="109" t="s">
        <v>1681</v>
      </c>
      <c r="I405" s="65" t="s">
        <v>1731</v>
      </c>
      <c r="J405" s="114">
        <v>34</v>
      </c>
      <c r="K405" s="67">
        <v>0.15</v>
      </c>
    </row>
    <row r="406" spans="1:11" ht="27">
      <c r="A406" s="98" t="s">
        <v>541</v>
      </c>
      <c r="B406" s="27">
        <v>405</v>
      </c>
      <c r="C406" s="91" t="s">
        <v>542</v>
      </c>
      <c r="D406" s="91" t="s">
        <v>20</v>
      </c>
      <c r="E406" s="92" t="s">
        <v>1504</v>
      </c>
      <c r="F406" s="91"/>
      <c r="G406" s="91" t="s">
        <v>12</v>
      </c>
      <c r="H406" s="100" t="s">
        <v>1681</v>
      </c>
      <c r="I406" s="36" t="s">
        <v>1882</v>
      </c>
      <c r="J406" s="96">
        <v>40.799999999999997</v>
      </c>
      <c r="K406" s="38">
        <v>0.15</v>
      </c>
    </row>
    <row r="407" spans="1:11" ht="27">
      <c r="A407" s="98" t="s">
        <v>541</v>
      </c>
      <c r="B407" s="27">
        <v>406</v>
      </c>
      <c r="C407" s="91" t="s">
        <v>544</v>
      </c>
      <c r="D407" s="91" t="s">
        <v>20</v>
      </c>
      <c r="E407" s="92" t="s">
        <v>1507</v>
      </c>
      <c r="F407" s="91"/>
      <c r="G407" s="91" t="s">
        <v>12</v>
      </c>
      <c r="H407" s="100" t="s">
        <v>1681</v>
      </c>
      <c r="I407" s="36" t="s">
        <v>1883</v>
      </c>
      <c r="J407" s="96">
        <v>60.8</v>
      </c>
      <c r="K407" s="38">
        <v>0.2</v>
      </c>
    </row>
    <row r="408" spans="1:11" ht="27">
      <c r="A408" s="98" t="s">
        <v>548</v>
      </c>
      <c r="B408" s="27">
        <v>407</v>
      </c>
      <c r="C408" s="91" t="s">
        <v>546</v>
      </c>
      <c r="D408" s="91" t="s">
        <v>111</v>
      </c>
      <c r="E408" s="92" t="s">
        <v>547</v>
      </c>
      <c r="F408" s="91"/>
      <c r="G408" s="91" t="s">
        <v>84</v>
      </c>
      <c r="H408" s="100" t="s">
        <v>1681</v>
      </c>
      <c r="I408" s="36" t="s">
        <v>1884</v>
      </c>
      <c r="J408" s="96">
        <v>29.7</v>
      </c>
      <c r="K408" s="38">
        <v>0.1</v>
      </c>
    </row>
    <row r="409" spans="1:11" ht="27">
      <c r="A409" s="98" t="s">
        <v>548</v>
      </c>
      <c r="B409" s="27">
        <v>408</v>
      </c>
      <c r="C409" s="91" t="s">
        <v>549</v>
      </c>
      <c r="D409" s="91" t="s">
        <v>111</v>
      </c>
      <c r="E409" s="92" t="s">
        <v>983</v>
      </c>
      <c r="F409" s="91"/>
      <c r="G409" s="91" t="s">
        <v>84</v>
      </c>
      <c r="H409" s="100" t="s">
        <v>1681</v>
      </c>
      <c r="I409" s="36" t="s">
        <v>1885</v>
      </c>
      <c r="J409" s="96">
        <v>27.9</v>
      </c>
      <c r="K409" s="38">
        <v>0.1</v>
      </c>
    </row>
    <row r="410" spans="1:11" ht="27">
      <c r="A410" s="98" t="s">
        <v>548</v>
      </c>
      <c r="B410" s="27">
        <v>409</v>
      </c>
      <c r="C410" s="91" t="s">
        <v>550</v>
      </c>
      <c r="D410" s="91" t="s">
        <v>111</v>
      </c>
      <c r="E410" s="92" t="s">
        <v>547</v>
      </c>
      <c r="F410" s="91"/>
      <c r="G410" s="91" t="s">
        <v>84</v>
      </c>
      <c r="H410" s="100" t="s">
        <v>1681</v>
      </c>
      <c r="I410" s="36" t="s">
        <v>1886</v>
      </c>
      <c r="J410" s="96">
        <v>32.299999999999997</v>
      </c>
      <c r="K410" s="38">
        <v>0.15</v>
      </c>
    </row>
    <row r="411" spans="1:11" ht="54">
      <c r="A411" s="98" t="s">
        <v>552</v>
      </c>
      <c r="B411" s="27">
        <v>410</v>
      </c>
      <c r="C411" s="27" t="s">
        <v>551</v>
      </c>
      <c r="D411" s="27" t="s">
        <v>20</v>
      </c>
      <c r="E411" s="27" t="s">
        <v>198</v>
      </c>
      <c r="F411" s="27"/>
      <c r="G411" s="27" t="s">
        <v>84</v>
      </c>
      <c r="H411" s="45" t="s">
        <v>1681</v>
      </c>
      <c r="I411" s="36">
        <v>20</v>
      </c>
      <c r="J411" s="47">
        <v>19.5</v>
      </c>
      <c r="K411" s="38">
        <v>2.5000000000000001E-2</v>
      </c>
    </row>
    <row r="412" spans="1:11" ht="54">
      <c r="A412" s="98" t="s">
        <v>552</v>
      </c>
      <c r="B412" s="27">
        <v>411</v>
      </c>
      <c r="C412" s="27" t="s">
        <v>553</v>
      </c>
      <c r="D412" s="27" t="s">
        <v>10</v>
      </c>
      <c r="E412" s="27" t="s">
        <v>554</v>
      </c>
      <c r="F412" s="27"/>
      <c r="G412" s="27" t="s">
        <v>228</v>
      </c>
      <c r="H412" s="45" t="s">
        <v>1681</v>
      </c>
      <c r="I412" s="36">
        <v>23</v>
      </c>
      <c r="J412" s="47">
        <v>21.9</v>
      </c>
      <c r="K412" s="38">
        <v>4.7826086956521803E-2</v>
      </c>
    </row>
    <row r="413" spans="1:11" ht="54">
      <c r="A413" s="98" t="s">
        <v>552</v>
      </c>
      <c r="B413" s="27">
        <v>412</v>
      </c>
      <c r="C413" s="27" t="s">
        <v>555</v>
      </c>
      <c r="D413" s="27" t="s">
        <v>556</v>
      </c>
      <c r="E413" s="27" t="s">
        <v>554</v>
      </c>
      <c r="F413" s="27"/>
      <c r="G413" s="27" t="s">
        <v>228</v>
      </c>
      <c r="H413" s="45" t="s">
        <v>1681</v>
      </c>
      <c r="I413" s="36">
        <v>23</v>
      </c>
      <c r="J413" s="47">
        <v>21.9</v>
      </c>
      <c r="K413" s="38">
        <v>4.7826086956521803E-2</v>
      </c>
    </row>
    <row r="414" spans="1:11" ht="54">
      <c r="A414" s="98" t="s">
        <v>552</v>
      </c>
      <c r="B414" s="27">
        <v>413</v>
      </c>
      <c r="C414" s="27" t="s">
        <v>557</v>
      </c>
      <c r="D414" s="27" t="s">
        <v>10</v>
      </c>
      <c r="E414" s="27" t="s">
        <v>554</v>
      </c>
      <c r="F414" s="27"/>
      <c r="G414" s="27" t="s">
        <v>228</v>
      </c>
      <c r="H414" s="45" t="s">
        <v>1681</v>
      </c>
      <c r="I414" s="36">
        <v>23</v>
      </c>
      <c r="J414" s="47">
        <v>21.9</v>
      </c>
      <c r="K414" s="38">
        <v>4.7826086956521803E-2</v>
      </c>
    </row>
    <row r="415" spans="1:11" ht="54">
      <c r="A415" s="98" t="s">
        <v>552</v>
      </c>
      <c r="B415" s="27">
        <v>414</v>
      </c>
      <c r="C415" s="111" t="s">
        <v>558</v>
      </c>
      <c r="D415" s="111" t="s">
        <v>559</v>
      </c>
      <c r="E415" s="111" t="s">
        <v>560</v>
      </c>
      <c r="F415" s="111"/>
      <c r="G415" s="111" t="s">
        <v>12</v>
      </c>
      <c r="H415" s="45" t="s">
        <v>1681</v>
      </c>
      <c r="I415" s="36">
        <v>29.9</v>
      </c>
      <c r="J415" s="47">
        <v>28.4</v>
      </c>
      <c r="K415" s="38">
        <v>5.0167224080267601E-2</v>
      </c>
    </row>
    <row r="416" spans="1:11" ht="54">
      <c r="A416" s="98" t="s">
        <v>552</v>
      </c>
      <c r="B416" s="27">
        <v>415</v>
      </c>
      <c r="C416" s="27" t="s">
        <v>561</v>
      </c>
      <c r="D416" s="27" t="s">
        <v>30</v>
      </c>
      <c r="E416" s="27" t="s">
        <v>562</v>
      </c>
      <c r="F416" s="27"/>
      <c r="G416" s="27" t="s">
        <v>228</v>
      </c>
      <c r="H416" s="45" t="s">
        <v>1681</v>
      </c>
      <c r="I416" s="36">
        <v>41.4</v>
      </c>
      <c r="J416" s="47">
        <v>35.200000000000003</v>
      </c>
      <c r="K416" s="38">
        <v>0.14975845410628</v>
      </c>
    </row>
    <row r="417" spans="1:15" ht="54">
      <c r="A417" s="112" t="s">
        <v>552</v>
      </c>
      <c r="B417" s="50">
        <v>416</v>
      </c>
      <c r="C417" s="50" t="s">
        <v>563</v>
      </c>
      <c r="D417" s="50" t="s">
        <v>20</v>
      </c>
      <c r="E417" s="50" t="s">
        <v>564</v>
      </c>
      <c r="F417" s="50"/>
      <c r="G417" s="50" t="s">
        <v>12</v>
      </c>
      <c r="H417" s="113" t="s">
        <v>1681</v>
      </c>
      <c r="I417" s="51">
        <v>42</v>
      </c>
      <c r="J417" s="63">
        <v>35.700000000000003</v>
      </c>
      <c r="K417" s="64">
        <v>0.15</v>
      </c>
    </row>
    <row r="418" spans="1:15" ht="54">
      <c r="A418" s="112" t="s">
        <v>552</v>
      </c>
      <c r="B418" s="50">
        <v>417</v>
      </c>
      <c r="C418" s="50" t="s">
        <v>565</v>
      </c>
      <c r="D418" s="50" t="s">
        <v>20</v>
      </c>
      <c r="E418" s="50" t="s">
        <v>564</v>
      </c>
      <c r="F418" s="50"/>
      <c r="G418" s="50" t="s">
        <v>12</v>
      </c>
      <c r="H418" s="113" t="s">
        <v>1681</v>
      </c>
      <c r="I418" s="51">
        <v>46</v>
      </c>
      <c r="J418" s="63">
        <v>39.1</v>
      </c>
      <c r="K418" s="64">
        <v>0.15</v>
      </c>
      <c r="L418" s="115"/>
      <c r="M418" s="115"/>
      <c r="N418" s="115"/>
      <c r="O418" s="115"/>
    </row>
    <row r="419" spans="1:15" ht="54">
      <c r="A419" s="98" t="s">
        <v>552</v>
      </c>
      <c r="B419" s="27">
        <v>418</v>
      </c>
      <c r="C419" s="27" t="s">
        <v>566</v>
      </c>
      <c r="D419" s="27" t="s">
        <v>20</v>
      </c>
      <c r="E419" s="27" t="s">
        <v>564</v>
      </c>
      <c r="F419" s="27"/>
      <c r="G419" s="27" t="s">
        <v>12</v>
      </c>
      <c r="H419" s="45" t="s">
        <v>1681</v>
      </c>
      <c r="I419" s="36">
        <v>46</v>
      </c>
      <c r="J419" s="47">
        <v>39.1</v>
      </c>
      <c r="K419" s="38">
        <v>0.15</v>
      </c>
      <c r="L419" s="39"/>
      <c r="M419" s="39"/>
      <c r="N419" s="39"/>
      <c r="O419" s="39"/>
    </row>
    <row r="420" spans="1:15" ht="54">
      <c r="A420" s="112" t="s">
        <v>552</v>
      </c>
      <c r="B420" s="50">
        <v>419</v>
      </c>
      <c r="C420" s="50" t="s">
        <v>567</v>
      </c>
      <c r="D420" s="50" t="s">
        <v>20</v>
      </c>
      <c r="E420" s="50" t="s">
        <v>564</v>
      </c>
      <c r="F420" s="50"/>
      <c r="G420" s="50" t="s">
        <v>12</v>
      </c>
      <c r="H420" s="113" t="s">
        <v>1681</v>
      </c>
      <c r="I420" s="51">
        <v>75</v>
      </c>
      <c r="J420" s="63">
        <v>60</v>
      </c>
      <c r="K420" s="64">
        <v>0.2</v>
      </c>
      <c r="L420" s="115"/>
      <c r="M420" s="115"/>
      <c r="N420" s="115"/>
      <c r="O420" s="115"/>
    </row>
    <row r="421" spans="1:15" ht="54">
      <c r="A421" s="112" t="s">
        <v>552</v>
      </c>
      <c r="B421" s="50">
        <v>420</v>
      </c>
      <c r="C421" s="50" t="s">
        <v>568</v>
      </c>
      <c r="D421" s="50" t="s">
        <v>20</v>
      </c>
      <c r="E421" s="50" t="s">
        <v>569</v>
      </c>
      <c r="F421" s="50"/>
      <c r="G421" s="50" t="s">
        <v>12</v>
      </c>
      <c r="H421" s="113" t="s">
        <v>1681</v>
      </c>
      <c r="I421" s="51">
        <v>55</v>
      </c>
      <c r="J421" s="63">
        <v>44</v>
      </c>
      <c r="K421" s="64">
        <v>0.2</v>
      </c>
      <c r="L421" s="115"/>
      <c r="M421" s="115"/>
      <c r="N421" s="115"/>
      <c r="O421" s="115"/>
    </row>
    <row r="422" spans="1:15" ht="54">
      <c r="A422" s="98" t="s">
        <v>552</v>
      </c>
      <c r="B422" s="27">
        <v>421</v>
      </c>
      <c r="C422" s="27" t="s">
        <v>570</v>
      </c>
      <c r="D422" s="27" t="s">
        <v>20</v>
      </c>
      <c r="E422" s="27" t="s">
        <v>571</v>
      </c>
      <c r="F422" s="27"/>
      <c r="G422" s="27" t="s">
        <v>84</v>
      </c>
      <c r="H422" s="45" t="s">
        <v>1681</v>
      </c>
      <c r="I422" s="36">
        <v>56</v>
      </c>
      <c r="J422" s="47">
        <v>44.8</v>
      </c>
      <c r="K422" s="38">
        <v>0.2</v>
      </c>
      <c r="L422" s="39"/>
      <c r="M422" s="39"/>
      <c r="N422" s="39"/>
      <c r="O422" s="39"/>
    </row>
    <row r="423" spans="1:15" ht="54">
      <c r="A423" s="98" t="s">
        <v>552</v>
      </c>
      <c r="B423" s="27">
        <v>422</v>
      </c>
      <c r="C423" s="27" t="s">
        <v>572</v>
      </c>
      <c r="D423" s="27" t="s">
        <v>20</v>
      </c>
      <c r="E423" s="27" t="s">
        <v>564</v>
      </c>
      <c r="F423" s="27"/>
      <c r="G423" s="27" t="s">
        <v>12</v>
      </c>
      <c r="H423" s="45" t="s">
        <v>1681</v>
      </c>
      <c r="I423" s="36">
        <v>82</v>
      </c>
      <c r="J423" s="47">
        <v>65.599999999999994</v>
      </c>
      <c r="K423" s="38">
        <v>0.2</v>
      </c>
      <c r="L423" s="39"/>
      <c r="M423" s="39"/>
      <c r="N423" s="39"/>
      <c r="O423" s="39"/>
    </row>
    <row r="424" spans="1:15" ht="54">
      <c r="A424" s="98" t="s">
        <v>552</v>
      </c>
      <c r="B424" s="27">
        <v>423</v>
      </c>
      <c r="C424" s="27" t="s">
        <v>573</v>
      </c>
      <c r="D424" s="27" t="s">
        <v>20</v>
      </c>
      <c r="E424" s="27" t="s">
        <v>564</v>
      </c>
      <c r="F424" s="27"/>
      <c r="G424" s="27" t="s">
        <v>12</v>
      </c>
      <c r="H424" s="45" t="s">
        <v>1681</v>
      </c>
      <c r="I424" s="36">
        <v>82</v>
      </c>
      <c r="J424" s="47">
        <v>65.599999999999994</v>
      </c>
      <c r="K424" s="38">
        <v>0.2</v>
      </c>
      <c r="L424" s="116"/>
      <c r="M424" s="116"/>
      <c r="N424" s="116"/>
      <c r="O424" s="116"/>
    </row>
    <row r="425" spans="1:15" ht="54">
      <c r="A425" s="112" t="s">
        <v>552</v>
      </c>
      <c r="B425" s="50">
        <v>424</v>
      </c>
      <c r="C425" s="50" t="s">
        <v>574</v>
      </c>
      <c r="D425" s="50" t="s">
        <v>20</v>
      </c>
      <c r="E425" s="50" t="s">
        <v>564</v>
      </c>
      <c r="F425" s="50"/>
      <c r="G425" s="50" t="s">
        <v>12</v>
      </c>
      <c r="H425" s="113" t="s">
        <v>1681</v>
      </c>
      <c r="I425" s="51">
        <v>82</v>
      </c>
      <c r="J425" s="63">
        <v>65.599999999999994</v>
      </c>
      <c r="K425" s="64">
        <v>0.2</v>
      </c>
      <c r="L425" s="117"/>
      <c r="M425" s="117"/>
      <c r="N425" s="117"/>
      <c r="O425" s="117"/>
    </row>
    <row r="426" spans="1:15" ht="54">
      <c r="A426" s="98" t="s">
        <v>552</v>
      </c>
      <c r="B426" s="27">
        <v>425</v>
      </c>
      <c r="C426" s="27" t="s">
        <v>575</v>
      </c>
      <c r="D426" s="27" t="s">
        <v>576</v>
      </c>
      <c r="E426" s="27" t="s">
        <v>1887</v>
      </c>
      <c r="F426" s="27"/>
      <c r="G426" s="27" t="s">
        <v>12</v>
      </c>
      <c r="H426" s="45" t="s">
        <v>1681</v>
      </c>
      <c r="I426" s="36">
        <v>57</v>
      </c>
      <c r="J426" s="47">
        <v>42.8</v>
      </c>
      <c r="K426" s="38">
        <v>0.249122807017544</v>
      </c>
      <c r="L426" s="116"/>
      <c r="M426" s="116"/>
      <c r="N426" s="116"/>
      <c r="O426" s="116"/>
    </row>
    <row r="427" spans="1:15" ht="54">
      <c r="A427" s="98" t="s">
        <v>552</v>
      </c>
      <c r="B427" s="27">
        <v>426</v>
      </c>
      <c r="C427" s="27" t="s">
        <v>578</v>
      </c>
      <c r="D427" s="27" t="s">
        <v>33</v>
      </c>
      <c r="E427" s="27" t="s">
        <v>579</v>
      </c>
      <c r="F427" s="27"/>
      <c r="G427" s="27" t="s">
        <v>12</v>
      </c>
      <c r="H427" s="45" t="s">
        <v>1681</v>
      </c>
      <c r="I427" s="36">
        <v>253</v>
      </c>
      <c r="J427" s="47">
        <v>151.80000000000001</v>
      </c>
      <c r="K427" s="38">
        <v>0.4</v>
      </c>
      <c r="L427" s="116"/>
      <c r="M427" s="116"/>
      <c r="N427" s="116"/>
      <c r="O427" s="116"/>
    </row>
    <row r="428" spans="1:15" ht="54">
      <c r="A428" s="98" t="s">
        <v>552</v>
      </c>
      <c r="B428" s="27">
        <v>427</v>
      </c>
      <c r="C428" s="27" t="s">
        <v>580</v>
      </c>
      <c r="D428" s="27" t="s">
        <v>20</v>
      </c>
      <c r="E428" s="27" t="s">
        <v>564</v>
      </c>
      <c r="F428" s="27"/>
      <c r="G428" s="27" t="s">
        <v>12</v>
      </c>
      <c r="H428" s="45" t="s">
        <v>1681</v>
      </c>
      <c r="I428" s="36">
        <v>190.9</v>
      </c>
      <c r="J428" s="47">
        <v>114.5</v>
      </c>
      <c r="K428" s="38">
        <v>0.40020953378732299</v>
      </c>
      <c r="L428" s="116"/>
      <c r="M428" s="116"/>
      <c r="N428" s="116"/>
      <c r="O428" s="116"/>
    </row>
    <row r="429" spans="1:15" ht="27">
      <c r="A429" s="98" t="s">
        <v>583</v>
      </c>
      <c r="B429" s="27">
        <v>428</v>
      </c>
      <c r="C429" s="27" t="s">
        <v>581</v>
      </c>
      <c r="D429" s="27" t="s">
        <v>20</v>
      </c>
      <c r="E429" s="27" t="s">
        <v>582</v>
      </c>
      <c r="F429" s="27"/>
      <c r="G429" s="27" t="s">
        <v>84</v>
      </c>
      <c r="H429" s="43" t="s">
        <v>1681</v>
      </c>
      <c r="I429" s="36">
        <v>17.5</v>
      </c>
      <c r="J429" s="118">
        <v>17.5</v>
      </c>
      <c r="K429" s="38">
        <v>0</v>
      </c>
      <c r="L429" s="39"/>
      <c r="M429" s="39"/>
      <c r="N429" s="39"/>
      <c r="O429" s="39"/>
    </row>
    <row r="430" spans="1:15" ht="27">
      <c r="A430" s="98" t="s">
        <v>583</v>
      </c>
      <c r="B430" s="27">
        <v>429</v>
      </c>
      <c r="C430" s="27" t="s">
        <v>584</v>
      </c>
      <c r="D430" s="27" t="s">
        <v>20</v>
      </c>
      <c r="E430" s="27" t="s">
        <v>1554</v>
      </c>
      <c r="F430" s="27"/>
      <c r="G430" s="27" t="s">
        <v>84</v>
      </c>
      <c r="H430" s="43" t="s">
        <v>1681</v>
      </c>
      <c r="I430" s="36">
        <v>12.5</v>
      </c>
      <c r="J430" s="118">
        <v>12.5</v>
      </c>
      <c r="K430" s="38">
        <v>0</v>
      </c>
      <c r="L430" s="39"/>
      <c r="M430" s="39"/>
      <c r="N430" s="39"/>
      <c r="O430" s="39"/>
    </row>
    <row r="431" spans="1:15" ht="27">
      <c r="A431" s="98" t="s">
        <v>583</v>
      </c>
      <c r="B431" s="27">
        <v>430</v>
      </c>
      <c r="C431" s="27" t="s">
        <v>585</v>
      </c>
      <c r="D431" s="27" t="s">
        <v>20</v>
      </c>
      <c r="E431" s="27" t="s">
        <v>1554</v>
      </c>
      <c r="F431" s="27"/>
      <c r="G431" s="27" t="s">
        <v>84</v>
      </c>
      <c r="H431" s="43" t="s">
        <v>1681</v>
      </c>
      <c r="I431" s="36">
        <v>12.5</v>
      </c>
      <c r="J431" s="118">
        <v>12.5</v>
      </c>
      <c r="K431" s="38">
        <v>0</v>
      </c>
      <c r="L431" s="39"/>
      <c r="M431" s="39"/>
      <c r="N431" s="39"/>
      <c r="O431" s="39"/>
    </row>
    <row r="432" spans="1:15" ht="27">
      <c r="A432" s="98" t="s">
        <v>583</v>
      </c>
      <c r="B432" s="27">
        <v>431</v>
      </c>
      <c r="C432" s="27" t="s">
        <v>586</v>
      </c>
      <c r="D432" s="27" t="s">
        <v>20</v>
      </c>
      <c r="E432" s="27" t="s">
        <v>587</v>
      </c>
      <c r="F432" s="27"/>
      <c r="G432" s="27" t="s">
        <v>84</v>
      </c>
      <c r="H432" s="43" t="s">
        <v>1681</v>
      </c>
      <c r="I432" s="36">
        <v>7.5</v>
      </c>
      <c r="J432" s="118">
        <v>7.5</v>
      </c>
      <c r="K432" s="38">
        <v>0</v>
      </c>
      <c r="L432" s="39"/>
      <c r="M432" s="39"/>
      <c r="N432" s="39"/>
      <c r="O432" s="39"/>
    </row>
    <row r="433" spans="1:11" ht="27">
      <c r="A433" s="98" t="s">
        <v>583</v>
      </c>
      <c r="B433" s="27">
        <v>432</v>
      </c>
      <c r="C433" s="27" t="s">
        <v>588</v>
      </c>
      <c r="D433" s="27" t="s">
        <v>20</v>
      </c>
      <c r="E433" s="27" t="s">
        <v>1561</v>
      </c>
      <c r="F433" s="27"/>
      <c r="G433" s="27" t="s">
        <v>84</v>
      </c>
      <c r="H433" s="43" t="s">
        <v>1681</v>
      </c>
      <c r="I433" s="36">
        <v>30.76</v>
      </c>
      <c r="J433" s="118">
        <v>27.7</v>
      </c>
      <c r="K433" s="38">
        <v>9.9479843953186001E-2</v>
      </c>
    </row>
    <row r="434" spans="1:11" ht="27">
      <c r="A434" s="98" t="s">
        <v>583</v>
      </c>
      <c r="B434" s="27">
        <v>433</v>
      </c>
      <c r="C434" s="27" t="s">
        <v>589</v>
      </c>
      <c r="D434" s="27" t="s">
        <v>20</v>
      </c>
      <c r="E434" s="27" t="s">
        <v>1554</v>
      </c>
      <c r="F434" s="27"/>
      <c r="G434" s="27" t="s">
        <v>84</v>
      </c>
      <c r="H434" s="43" t="s">
        <v>1681</v>
      </c>
      <c r="I434" s="36">
        <v>48.66</v>
      </c>
      <c r="J434" s="118">
        <v>41.4</v>
      </c>
      <c r="K434" s="38">
        <v>0.14919852034525299</v>
      </c>
    </row>
    <row r="435" spans="1:11" ht="27">
      <c r="A435" s="98" t="s">
        <v>583</v>
      </c>
      <c r="B435" s="27">
        <v>434</v>
      </c>
      <c r="C435" s="27" t="s">
        <v>590</v>
      </c>
      <c r="D435" s="27" t="s">
        <v>20</v>
      </c>
      <c r="E435" s="27" t="s">
        <v>582</v>
      </c>
      <c r="F435" s="27"/>
      <c r="G435" s="27" t="s">
        <v>84</v>
      </c>
      <c r="H435" s="43" t="s">
        <v>1681</v>
      </c>
      <c r="I435" s="36">
        <v>33.659999999999997</v>
      </c>
      <c r="J435" s="118">
        <v>28.6</v>
      </c>
      <c r="K435" s="38">
        <v>0.15032679738562099</v>
      </c>
    </row>
    <row r="436" spans="1:11" ht="27">
      <c r="A436" s="98" t="s">
        <v>583</v>
      </c>
      <c r="B436" s="27">
        <v>435</v>
      </c>
      <c r="C436" s="27" t="s">
        <v>591</v>
      </c>
      <c r="D436" s="27" t="s">
        <v>20</v>
      </c>
      <c r="E436" s="27" t="s">
        <v>582</v>
      </c>
      <c r="F436" s="27"/>
      <c r="G436" s="27" t="s">
        <v>84</v>
      </c>
      <c r="H436" s="43" t="s">
        <v>1681</v>
      </c>
      <c r="I436" s="36">
        <v>37.1</v>
      </c>
      <c r="J436" s="118">
        <v>31.5</v>
      </c>
      <c r="K436" s="38">
        <v>0.15094339622641501</v>
      </c>
    </row>
    <row r="437" spans="1:11" ht="27">
      <c r="A437" s="98" t="s">
        <v>583</v>
      </c>
      <c r="B437" s="27">
        <v>436</v>
      </c>
      <c r="C437" s="27" t="s">
        <v>592</v>
      </c>
      <c r="D437" s="27" t="s">
        <v>20</v>
      </c>
      <c r="E437" s="27" t="s">
        <v>582</v>
      </c>
      <c r="F437" s="27"/>
      <c r="G437" s="27" t="s">
        <v>84</v>
      </c>
      <c r="H437" s="43" t="s">
        <v>1681</v>
      </c>
      <c r="I437" s="36">
        <v>46.83</v>
      </c>
      <c r="J437" s="118">
        <v>39.6</v>
      </c>
      <c r="K437" s="38">
        <v>0.15438821268417699</v>
      </c>
    </row>
    <row r="438" spans="1:11" ht="27">
      <c r="A438" s="98" t="s">
        <v>583</v>
      </c>
      <c r="B438" s="27">
        <v>437</v>
      </c>
      <c r="C438" s="27" t="s">
        <v>593</v>
      </c>
      <c r="D438" s="27" t="s">
        <v>20</v>
      </c>
      <c r="E438" s="27" t="s">
        <v>582</v>
      </c>
      <c r="F438" s="27"/>
      <c r="G438" s="27" t="s">
        <v>84</v>
      </c>
      <c r="H438" s="43" t="s">
        <v>1681</v>
      </c>
      <c r="I438" s="36">
        <v>51</v>
      </c>
      <c r="J438" s="118">
        <v>27.8</v>
      </c>
      <c r="K438" s="38">
        <v>0.454901960784314</v>
      </c>
    </row>
    <row r="439" spans="1:11" ht="27">
      <c r="A439" s="98" t="s">
        <v>583</v>
      </c>
      <c r="B439" s="27">
        <v>438</v>
      </c>
      <c r="C439" s="27" t="s">
        <v>594</v>
      </c>
      <c r="D439" s="27" t="s">
        <v>20</v>
      </c>
      <c r="E439" s="27" t="s">
        <v>582</v>
      </c>
      <c r="F439" s="27"/>
      <c r="G439" s="27" t="s">
        <v>84</v>
      </c>
      <c r="H439" s="43" t="s">
        <v>1681</v>
      </c>
      <c r="I439" s="36">
        <v>60.46</v>
      </c>
      <c r="J439" s="118">
        <v>28.9</v>
      </c>
      <c r="K439" s="38">
        <v>0.521998015216672</v>
      </c>
    </row>
    <row r="440" spans="1:11" ht="27">
      <c r="A440" s="98" t="s">
        <v>583</v>
      </c>
      <c r="B440" s="27">
        <v>439</v>
      </c>
      <c r="C440" s="27" t="s">
        <v>595</v>
      </c>
      <c r="D440" s="27" t="s">
        <v>20</v>
      </c>
      <c r="E440" s="27" t="s">
        <v>582</v>
      </c>
      <c r="F440" s="27"/>
      <c r="G440" s="27" t="s">
        <v>84</v>
      </c>
      <c r="H440" s="43" t="s">
        <v>1681</v>
      </c>
      <c r="I440" s="36">
        <v>84</v>
      </c>
      <c r="J440" s="118">
        <v>37.799999999999997</v>
      </c>
      <c r="K440" s="38">
        <v>0.55000000000000004</v>
      </c>
    </row>
    <row r="441" spans="1:11" ht="27">
      <c r="A441" s="98" t="s">
        <v>583</v>
      </c>
      <c r="B441" s="27">
        <v>440</v>
      </c>
      <c r="C441" s="27" t="s">
        <v>596</v>
      </c>
      <c r="D441" s="27" t="s">
        <v>20</v>
      </c>
      <c r="E441" s="27" t="s">
        <v>1578</v>
      </c>
      <c r="F441" s="27"/>
      <c r="G441" s="27" t="s">
        <v>84</v>
      </c>
      <c r="H441" s="43" t="s">
        <v>1681</v>
      </c>
      <c r="I441" s="36">
        <v>68.36</v>
      </c>
      <c r="J441" s="118">
        <v>28.4</v>
      </c>
      <c r="K441" s="38">
        <v>0.58455236980690495</v>
      </c>
    </row>
    <row r="442" spans="1:11" ht="40.5">
      <c r="A442" s="98" t="s">
        <v>601</v>
      </c>
      <c r="B442" s="27">
        <v>441</v>
      </c>
      <c r="C442" s="27" t="s">
        <v>598</v>
      </c>
      <c r="D442" s="27" t="s">
        <v>326</v>
      </c>
      <c r="E442" s="27" t="s">
        <v>1581</v>
      </c>
      <c r="F442" s="27"/>
      <c r="G442" s="27" t="s">
        <v>600</v>
      </c>
      <c r="H442" s="27" t="s">
        <v>1681</v>
      </c>
      <c r="I442" s="36">
        <v>10</v>
      </c>
      <c r="J442" s="47">
        <v>10</v>
      </c>
      <c r="K442" s="38">
        <v>0</v>
      </c>
    </row>
    <row r="443" spans="1:11" ht="40.5">
      <c r="A443" s="98" t="s">
        <v>601</v>
      </c>
      <c r="B443" s="27">
        <v>442</v>
      </c>
      <c r="C443" s="27" t="s">
        <v>602</v>
      </c>
      <c r="D443" s="27" t="s">
        <v>20</v>
      </c>
      <c r="E443" s="27" t="s">
        <v>603</v>
      </c>
      <c r="F443" s="27"/>
      <c r="G443" s="27" t="s">
        <v>228</v>
      </c>
      <c r="H443" s="27" t="s">
        <v>1681</v>
      </c>
      <c r="I443" s="36">
        <v>12</v>
      </c>
      <c r="J443" s="47">
        <v>11.4</v>
      </c>
      <c r="K443" s="38">
        <v>0.05</v>
      </c>
    </row>
    <row r="444" spans="1:11" ht="40.5">
      <c r="A444" s="98" t="s">
        <v>601</v>
      </c>
      <c r="B444" s="27">
        <v>443</v>
      </c>
      <c r="C444" s="27" t="s">
        <v>604</v>
      </c>
      <c r="D444" s="27" t="s">
        <v>33</v>
      </c>
      <c r="E444" s="27" t="s">
        <v>605</v>
      </c>
      <c r="F444" s="27"/>
      <c r="G444" s="27" t="s">
        <v>228</v>
      </c>
      <c r="H444" s="27" t="s">
        <v>1681</v>
      </c>
      <c r="I444" s="36">
        <v>10</v>
      </c>
      <c r="J444" s="47">
        <v>9.5</v>
      </c>
      <c r="K444" s="38">
        <v>0.05</v>
      </c>
    </row>
    <row r="445" spans="1:11" ht="40.5">
      <c r="A445" s="98" t="s">
        <v>601</v>
      </c>
      <c r="B445" s="27">
        <v>444</v>
      </c>
      <c r="C445" s="27" t="s">
        <v>606</v>
      </c>
      <c r="D445" s="27" t="s">
        <v>20</v>
      </c>
      <c r="E445" s="27" t="s">
        <v>1888</v>
      </c>
      <c r="F445" s="27"/>
      <c r="G445" s="27" t="s">
        <v>228</v>
      </c>
      <c r="H445" s="27" t="s">
        <v>1681</v>
      </c>
      <c r="I445" s="36">
        <v>10</v>
      </c>
      <c r="J445" s="47">
        <v>9.5</v>
      </c>
      <c r="K445" s="38">
        <v>0.05</v>
      </c>
    </row>
    <row r="446" spans="1:11" ht="40.5">
      <c r="A446" s="98" t="s">
        <v>601</v>
      </c>
      <c r="B446" s="27">
        <v>445</v>
      </c>
      <c r="C446" s="27" t="s">
        <v>607</v>
      </c>
      <c r="D446" s="27" t="s">
        <v>20</v>
      </c>
      <c r="E446" s="27" t="s">
        <v>1590</v>
      </c>
      <c r="F446" s="27"/>
      <c r="G446" s="27" t="s">
        <v>228</v>
      </c>
      <c r="H446" s="27" t="s">
        <v>1681</v>
      </c>
      <c r="I446" s="36">
        <v>10</v>
      </c>
      <c r="J446" s="47">
        <v>9.5</v>
      </c>
      <c r="K446" s="38">
        <v>0.05</v>
      </c>
    </row>
    <row r="447" spans="1:11" ht="40.5">
      <c r="A447" s="98" t="s">
        <v>601</v>
      </c>
      <c r="B447" s="27">
        <v>446</v>
      </c>
      <c r="C447" s="27" t="s">
        <v>609</v>
      </c>
      <c r="D447" s="27" t="s">
        <v>20</v>
      </c>
      <c r="E447" s="27" t="s">
        <v>1889</v>
      </c>
      <c r="F447" s="27"/>
      <c r="G447" s="27"/>
      <c r="H447" s="27" t="s">
        <v>1681</v>
      </c>
      <c r="I447" s="36">
        <v>8</v>
      </c>
      <c r="J447" s="47">
        <v>7.6</v>
      </c>
      <c r="K447" s="38">
        <v>0.05</v>
      </c>
    </row>
    <row r="448" spans="1:11" ht="40.5">
      <c r="A448" s="98" t="s">
        <v>601</v>
      </c>
      <c r="B448" s="27">
        <v>447</v>
      </c>
      <c r="C448" s="27" t="s">
        <v>611</v>
      </c>
      <c r="D448" s="27" t="s">
        <v>20</v>
      </c>
      <c r="E448" s="27" t="s">
        <v>1595</v>
      </c>
      <c r="F448" s="27"/>
      <c r="G448" s="27" t="s">
        <v>228</v>
      </c>
      <c r="H448" s="27" t="s">
        <v>1681</v>
      </c>
      <c r="I448" s="36">
        <v>8</v>
      </c>
      <c r="J448" s="47">
        <v>7.6</v>
      </c>
      <c r="K448" s="38">
        <v>0.05</v>
      </c>
    </row>
    <row r="449" spans="1:11" ht="40.5">
      <c r="A449" s="98" t="s">
        <v>601</v>
      </c>
      <c r="B449" s="27">
        <v>448</v>
      </c>
      <c r="C449" s="27" t="s">
        <v>612</v>
      </c>
      <c r="D449" s="27" t="s">
        <v>30</v>
      </c>
      <c r="E449" s="27" t="s">
        <v>1598</v>
      </c>
      <c r="F449" s="27"/>
      <c r="G449" s="27" t="s">
        <v>228</v>
      </c>
      <c r="H449" s="27" t="s">
        <v>1681</v>
      </c>
      <c r="I449" s="36">
        <v>8</v>
      </c>
      <c r="J449" s="47">
        <v>7.6</v>
      </c>
      <c r="K449" s="38">
        <v>0.05</v>
      </c>
    </row>
    <row r="450" spans="1:11" ht="40.5">
      <c r="A450" s="98" t="s">
        <v>601</v>
      </c>
      <c r="B450" s="27">
        <v>449</v>
      </c>
      <c r="C450" s="27" t="s">
        <v>614</v>
      </c>
      <c r="D450" s="27" t="s">
        <v>20</v>
      </c>
      <c r="E450" s="27" t="s">
        <v>603</v>
      </c>
      <c r="F450" s="27"/>
      <c r="G450" s="27" t="s">
        <v>228</v>
      </c>
      <c r="H450" s="27" t="s">
        <v>1681</v>
      </c>
      <c r="I450" s="36">
        <v>8</v>
      </c>
      <c r="J450" s="47">
        <v>7.6</v>
      </c>
      <c r="K450" s="38">
        <v>0.05</v>
      </c>
    </row>
    <row r="451" spans="1:11" ht="40.5">
      <c r="A451" s="98" t="s">
        <v>601</v>
      </c>
      <c r="B451" s="27">
        <v>450</v>
      </c>
      <c r="C451" s="27" t="s">
        <v>615</v>
      </c>
      <c r="D451" s="27" t="s">
        <v>326</v>
      </c>
      <c r="E451" s="27" t="s">
        <v>1603</v>
      </c>
      <c r="F451" s="27"/>
      <c r="G451" s="27" t="s">
        <v>600</v>
      </c>
      <c r="H451" s="27" t="s">
        <v>1681</v>
      </c>
      <c r="I451" s="36">
        <v>15</v>
      </c>
      <c r="J451" s="47">
        <v>14.2</v>
      </c>
      <c r="K451" s="38">
        <v>5.3333333333333399E-2</v>
      </c>
    </row>
    <row r="452" spans="1:11" ht="40.5">
      <c r="A452" s="98" t="s">
        <v>601</v>
      </c>
      <c r="B452" s="27">
        <v>451</v>
      </c>
      <c r="C452" s="27" t="s">
        <v>617</v>
      </c>
      <c r="D452" s="27" t="s">
        <v>326</v>
      </c>
      <c r="E452" s="27" t="s">
        <v>1603</v>
      </c>
      <c r="F452" s="27"/>
      <c r="G452" s="27" t="s">
        <v>600</v>
      </c>
      <c r="H452" s="27" t="s">
        <v>1681</v>
      </c>
      <c r="I452" s="36">
        <v>15</v>
      </c>
      <c r="J452" s="47">
        <v>14.2</v>
      </c>
      <c r="K452" s="38">
        <v>5.3333333333333399E-2</v>
      </c>
    </row>
    <row r="453" spans="1:11" ht="40.5">
      <c r="A453" s="98" t="s">
        <v>601</v>
      </c>
      <c r="B453" s="27">
        <v>452</v>
      </c>
      <c r="C453" s="27" t="s">
        <v>618</v>
      </c>
      <c r="D453" s="27" t="s">
        <v>326</v>
      </c>
      <c r="E453" s="27" t="s">
        <v>1581</v>
      </c>
      <c r="F453" s="27"/>
      <c r="G453" s="27" t="s">
        <v>600</v>
      </c>
      <c r="H453" s="27" t="s">
        <v>1681</v>
      </c>
      <c r="I453" s="36">
        <v>15</v>
      </c>
      <c r="J453" s="47">
        <v>14.2</v>
      </c>
      <c r="K453" s="38">
        <v>5.3333333333333399E-2</v>
      </c>
    </row>
    <row r="454" spans="1:11" ht="40.5">
      <c r="A454" s="98" t="s">
        <v>601</v>
      </c>
      <c r="B454" s="27">
        <v>453</v>
      </c>
      <c r="C454" s="27" t="s">
        <v>619</v>
      </c>
      <c r="D454" s="27" t="s">
        <v>30</v>
      </c>
      <c r="E454" s="27" t="s">
        <v>1610</v>
      </c>
      <c r="F454" s="27"/>
      <c r="G454" s="27" t="s">
        <v>228</v>
      </c>
      <c r="H454" s="27" t="s">
        <v>1681</v>
      </c>
      <c r="I454" s="36">
        <v>12</v>
      </c>
      <c r="J454" s="47">
        <v>10</v>
      </c>
      <c r="K454" s="38">
        <v>0.16666666666666699</v>
      </c>
    </row>
    <row r="455" spans="1:11" ht="27">
      <c r="A455" s="98" t="s">
        <v>623</v>
      </c>
      <c r="B455" s="27">
        <v>454</v>
      </c>
      <c r="C455" s="27" t="s">
        <v>621</v>
      </c>
      <c r="D455" s="27" t="s">
        <v>20</v>
      </c>
      <c r="E455" s="27" t="s">
        <v>1613</v>
      </c>
      <c r="F455" s="27"/>
      <c r="G455" s="27" t="s">
        <v>84</v>
      </c>
      <c r="H455" s="45" t="s">
        <v>1681</v>
      </c>
      <c r="I455" s="36" t="s">
        <v>1830</v>
      </c>
      <c r="J455" s="47">
        <v>31.5</v>
      </c>
      <c r="K455" s="38">
        <v>0.14864864864864899</v>
      </c>
    </row>
    <row r="456" spans="1:11" ht="27">
      <c r="A456" s="98" t="s">
        <v>623</v>
      </c>
      <c r="B456" s="27">
        <v>455</v>
      </c>
      <c r="C456" s="27" t="s">
        <v>624</v>
      </c>
      <c r="D456" s="27" t="s">
        <v>20</v>
      </c>
      <c r="E456" s="27" t="s">
        <v>1613</v>
      </c>
      <c r="F456" s="27"/>
      <c r="G456" s="27" t="s">
        <v>84</v>
      </c>
      <c r="H456" s="45" t="s">
        <v>1681</v>
      </c>
      <c r="I456" s="36" t="s">
        <v>1890</v>
      </c>
      <c r="J456" s="47">
        <v>37.1</v>
      </c>
      <c r="K456" s="38">
        <v>0.149082568807339</v>
      </c>
    </row>
    <row r="457" spans="1:11" ht="27">
      <c r="A457" s="98" t="s">
        <v>623</v>
      </c>
      <c r="B457" s="27">
        <v>456</v>
      </c>
      <c r="C457" s="27" t="s">
        <v>177</v>
      </c>
      <c r="D457" s="27" t="s">
        <v>20</v>
      </c>
      <c r="E457" s="27" t="s">
        <v>1613</v>
      </c>
      <c r="F457" s="27"/>
      <c r="G457" s="27" t="s">
        <v>84</v>
      </c>
      <c r="H457" s="45" t="s">
        <v>1681</v>
      </c>
      <c r="I457" s="36" t="s">
        <v>1891</v>
      </c>
      <c r="J457" s="47">
        <v>34.799999999999997</v>
      </c>
      <c r="K457" s="38">
        <v>0.14914425427872899</v>
      </c>
    </row>
    <row r="458" spans="1:11" ht="27">
      <c r="A458" s="98" t="s">
        <v>623</v>
      </c>
      <c r="B458" s="27">
        <v>457</v>
      </c>
      <c r="C458" s="27" t="s">
        <v>626</v>
      </c>
      <c r="D458" s="27" t="s">
        <v>20</v>
      </c>
      <c r="E458" s="27" t="s">
        <v>1613</v>
      </c>
      <c r="F458" s="27"/>
      <c r="G458" s="27" t="s">
        <v>84</v>
      </c>
      <c r="H458" s="45" t="s">
        <v>1681</v>
      </c>
      <c r="I458" s="36" t="s">
        <v>1879</v>
      </c>
      <c r="J458" s="47">
        <v>31.6</v>
      </c>
      <c r="K458" s="38">
        <v>0.15053763440860199</v>
      </c>
    </row>
    <row r="459" spans="1:11" ht="27">
      <c r="A459" s="98" t="s">
        <v>623</v>
      </c>
      <c r="B459" s="27">
        <v>458</v>
      </c>
      <c r="C459" s="27" t="s">
        <v>627</v>
      </c>
      <c r="D459" s="27" t="s">
        <v>20</v>
      </c>
      <c r="E459" s="27" t="s">
        <v>1613</v>
      </c>
      <c r="F459" s="27"/>
      <c r="G459" s="27" t="s">
        <v>84</v>
      </c>
      <c r="H459" s="45" t="s">
        <v>1681</v>
      </c>
      <c r="I459" s="36" t="s">
        <v>1734</v>
      </c>
      <c r="J459" s="47">
        <v>36.9</v>
      </c>
      <c r="K459" s="38">
        <v>0.15172413793103501</v>
      </c>
    </row>
    <row r="460" spans="1:11" ht="27">
      <c r="A460" s="98" t="s">
        <v>623</v>
      </c>
      <c r="B460" s="27">
        <v>459</v>
      </c>
      <c r="C460" s="27" t="s">
        <v>628</v>
      </c>
      <c r="D460" s="27" t="s">
        <v>20</v>
      </c>
      <c r="E460" s="27" t="s">
        <v>1613</v>
      </c>
      <c r="F460" s="27"/>
      <c r="G460" s="27" t="s">
        <v>84</v>
      </c>
      <c r="H460" s="45" t="s">
        <v>1681</v>
      </c>
      <c r="I460" s="36" t="s">
        <v>1892</v>
      </c>
      <c r="J460" s="47">
        <v>48.9</v>
      </c>
      <c r="K460" s="38">
        <v>0.19967266775777401</v>
      </c>
    </row>
    <row r="461" spans="1:11" ht="40.5">
      <c r="A461" s="98" t="s">
        <v>631</v>
      </c>
      <c r="B461" s="27">
        <v>460</v>
      </c>
      <c r="C461" s="27" t="s">
        <v>629</v>
      </c>
      <c r="D461" s="27" t="s">
        <v>67</v>
      </c>
      <c r="E461" s="27" t="s">
        <v>1626</v>
      </c>
      <c r="F461" s="27"/>
      <c r="G461" s="27" t="s">
        <v>228</v>
      </c>
      <c r="H461" s="45" t="s">
        <v>1681</v>
      </c>
      <c r="I461" s="36">
        <v>22</v>
      </c>
      <c r="J461" s="47">
        <v>19.8</v>
      </c>
      <c r="K461" s="38">
        <v>0.1</v>
      </c>
    </row>
    <row r="462" spans="1:11" ht="40.5">
      <c r="A462" s="98" t="s">
        <v>631</v>
      </c>
      <c r="B462" s="27">
        <v>461</v>
      </c>
      <c r="C462" s="27" t="s">
        <v>632</v>
      </c>
      <c r="D462" s="27" t="s">
        <v>20</v>
      </c>
      <c r="E462" s="27" t="s">
        <v>633</v>
      </c>
      <c r="F462" s="27"/>
      <c r="G462" s="27" t="s">
        <v>1893</v>
      </c>
      <c r="H462" s="45" t="s">
        <v>1681</v>
      </c>
      <c r="I462" s="36">
        <v>35.909999999999997</v>
      </c>
      <c r="J462" s="47">
        <v>30.5</v>
      </c>
      <c r="K462" s="38">
        <v>0.15065441381230801</v>
      </c>
    </row>
    <row r="463" spans="1:11" ht="40.5">
      <c r="A463" s="98" t="s">
        <v>631</v>
      </c>
      <c r="B463" s="27">
        <v>462</v>
      </c>
      <c r="C463" s="27" t="s">
        <v>634</v>
      </c>
      <c r="D463" s="27" t="s">
        <v>20</v>
      </c>
      <c r="E463" s="27" t="s">
        <v>633</v>
      </c>
      <c r="F463" s="27"/>
      <c r="G463" s="27" t="s">
        <v>1893</v>
      </c>
      <c r="H463" s="45" t="s">
        <v>1681</v>
      </c>
      <c r="I463" s="36">
        <v>35.909999999999997</v>
      </c>
      <c r="J463" s="47">
        <v>30.5</v>
      </c>
      <c r="K463" s="38">
        <v>0.15065441381230801</v>
      </c>
    </row>
    <row r="464" spans="1:11" ht="40.5">
      <c r="A464" s="98" t="s">
        <v>631</v>
      </c>
      <c r="B464" s="27">
        <v>463</v>
      </c>
      <c r="C464" s="27" t="s">
        <v>635</v>
      </c>
      <c r="D464" s="27" t="s">
        <v>33</v>
      </c>
      <c r="E464" s="27" t="s">
        <v>636</v>
      </c>
      <c r="F464" s="27"/>
      <c r="G464" s="27" t="s">
        <v>1894</v>
      </c>
      <c r="H464" s="45" t="s">
        <v>1681</v>
      </c>
      <c r="I464" s="36">
        <v>108</v>
      </c>
      <c r="J464" s="47">
        <v>43.2</v>
      </c>
      <c r="K464" s="38">
        <v>0.6</v>
      </c>
    </row>
    <row r="465" spans="1:15" ht="40.5">
      <c r="A465" s="98" t="s">
        <v>631</v>
      </c>
      <c r="B465" s="27">
        <v>464</v>
      </c>
      <c r="C465" s="27" t="s">
        <v>637</v>
      </c>
      <c r="D465" s="27" t="s">
        <v>33</v>
      </c>
      <c r="E465" s="27" t="s">
        <v>636</v>
      </c>
      <c r="F465" s="27"/>
      <c r="G465" s="27" t="s">
        <v>1894</v>
      </c>
      <c r="H465" s="45" t="s">
        <v>1681</v>
      </c>
      <c r="I465" s="36">
        <v>108</v>
      </c>
      <c r="J465" s="47">
        <v>43.2</v>
      </c>
      <c r="K465" s="38">
        <v>0.6</v>
      </c>
      <c r="L465" s="39"/>
      <c r="M465" s="39"/>
      <c r="N465" s="39"/>
      <c r="O465" s="39"/>
    </row>
    <row r="466" spans="1:15" ht="27">
      <c r="A466" s="98" t="s">
        <v>640</v>
      </c>
      <c r="B466" s="27">
        <v>465</v>
      </c>
      <c r="C466" s="27" t="s">
        <v>638</v>
      </c>
      <c r="D466" s="27" t="s">
        <v>33</v>
      </c>
      <c r="E466" s="27" t="s">
        <v>1637</v>
      </c>
      <c r="F466" s="27"/>
      <c r="G466" s="27" t="s">
        <v>12</v>
      </c>
      <c r="H466" s="45" t="s">
        <v>1681</v>
      </c>
      <c r="I466" s="36" t="s">
        <v>1895</v>
      </c>
      <c r="J466" s="47">
        <v>260</v>
      </c>
      <c r="K466" s="38">
        <v>7.1428571428571397E-2</v>
      </c>
      <c r="L466" s="116"/>
      <c r="M466" s="116"/>
      <c r="N466" s="116"/>
      <c r="O466" s="116"/>
    </row>
    <row r="467" spans="1:15" ht="27">
      <c r="A467" s="98" t="s">
        <v>640</v>
      </c>
      <c r="B467" s="27">
        <v>466</v>
      </c>
      <c r="C467" s="27" t="s">
        <v>641</v>
      </c>
      <c r="D467" s="27" t="s">
        <v>33</v>
      </c>
      <c r="E467" s="27" t="s">
        <v>1640</v>
      </c>
      <c r="F467" s="27"/>
      <c r="G467" s="27" t="s">
        <v>12</v>
      </c>
      <c r="H467" s="45" t="s">
        <v>1681</v>
      </c>
      <c r="I467" s="36" t="s">
        <v>1896</v>
      </c>
      <c r="J467" s="47">
        <v>320</v>
      </c>
      <c r="K467" s="38">
        <v>8.5714285714285701E-2</v>
      </c>
      <c r="L467" s="116"/>
      <c r="M467" s="116"/>
      <c r="N467" s="116"/>
      <c r="O467" s="116"/>
    </row>
    <row r="468" spans="1:15" ht="27">
      <c r="A468" s="112" t="s">
        <v>1897</v>
      </c>
      <c r="B468" s="50">
        <v>467</v>
      </c>
      <c r="C468" s="50" t="s">
        <v>1898</v>
      </c>
      <c r="D468" s="50" t="s">
        <v>20</v>
      </c>
      <c r="E468" s="50" t="s">
        <v>1899</v>
      </c>
      <c r="F468" s="50"/>
      <c r="G468" s="50" t="s">
        <v>84</v>
      </c>
      <c r="H468" s="113" t="s">
        <v>1738</v>
      </c>
      <c r="I468" s="51" t="s">
        <v>1900</v>
      </c>
      <c r="J468" s="63" t="s">
        <v>1738</v>
      </c>
      <c r="K468" s="64" t="e">
        <v>#VALUE!</v>
      </c>
      <c r="L468" s="117"/>
      <c r="M468" s="117"/>
      <c r="N468" s="117"/>
      <c r="O468" s="117"/>
    </row>
    <row r="469" spans="1:15" ht="40.5">
      <c r="A469" s="98" t="s">
        <v>645</v>
      </c>
      <c r="B469" s="27">
        <v>468</v>
      </c>
      <c r="C469" s="27" t="s">
        <v>1901</v>
      </c>
      <c r="D469" s="27" t="s">
        <v>20</v>
      </c>
      <c r="E469" s="27" t="s">
        <v>1902</v>
      </c>
      <c r="F469" s="27"/>
      <c r="G469" s="27" t="s">
        <v>12</v>
      </c>
      <c r="H469" s="45" t="s">
        <v>1789</v>
      </c>
      <c r="I469" s="36" t="s">
        <v>1720</v>
      </c>
      <c r="J469" s="47" t="s">
        <v>1738</v>
      </c>
      <c r="K469" s="38" t="e">
        <v>#VALUE!</v>
      </c>
      <c r="L469" s="116"/>
      <c r="M469" s="116"/>
      <c r="N469" s="116"/>
      <c r="O469" s="39"/>
    </row>
    <row r="470" spans="1:15" ht="40.5">
      <c r="A470" s="98" t="s">
        <v>645</v>
      </c>
      <c r="B470" s="27">
        <v>469</v>
      </c>
      <c r="C470" s="27" t="s">
        <v>643</v>
      </c>
      <c r="D470" s="27" t="s">
        <v>20</v>
      </c>
      <c r="E470" s="27" t="s">
        <v>1643</v>
      </c>
      <c r="F470" s="27"/>
      <c r="G470" s="27" t="s">
        <v>12</v>
      </c>
      <c r="H470" s="45" t="s">
        <v>1681</v>
      </c>
      <c r="I470" s="36" t="s">
        <v>1903</v>
      </c>
      <c r="J470" s="47">
        <v>23.4</v>
      </c>
      <c r="K470" s="38">
        <v>0.1</v>
      </c>
      <c r="L470" s="116"/>
      <c r="M470" s="116"/>
      <c r="N470" s="116"/>
      <c r="O470" s="39"/>
    </row>
    <row r="471" spans="1:15" ht="40.5">
      <c r="A471" s="98" t="s">
        <v>645</v>
      </c>
      <c r="B471" s="27">
        <v>470</v>
      </c>
      <c r="C471" s="27" t="s">
        <v>646</v>
      </c>
      <c r="D471" s="27" t="s">
        <v>20</v>
      </c>
      <c r="E471" s="27" t="s">
        <v>1646</v>
      </c>
      <c r="F471" s="27"/>
      <c r="G471" s="27" t="s">
        <v>12</v>
      </c>
      <c r="H471" s="45" t="s">
        <v>1681</v>
      </c>
      <c r="I471" s="36" t="s">
        <v>1785</v>
      </c>
      <c r="J471" s="47">
        <v>23.4</v>
      </c>
      <c r="K471" s="38">
        <v>0.1</v>
      </c>
      <c r="L471" s="116"/>
      <c r="M471" s="116"/>
      <c r="N471" s="116"/>
      <c r="O471" s="39"/>
    </row>
    <row r="472" spans="1:15" ht="40.5">
      <c r="A472" s="98" t="s">
        <v>645</v>
      </c>
      <c r="B472" s="27">
        <v>471</v>
      </c>
      <c r="C472" s="27" t="s">
        <v>648</v>
      </c>
      <c r="D472" s="27" t="s">
        <v>20</v>
      </c>
      <c r="E472" s="27" t="s">
        <v>1646</v>
      </c>
      <c r="F472" s="27"/>
      <c r="G472" s="27" t="s">
        <v>12</v>
      </c>
      <c r="H472" s="45" t="s">
        <v>1681</v>
      </c>
      <c r="I472" s="36" t="s">
        <v>1904</v>
      </c>
      <c r="J472" s="47">
        <v>29.8</v>
      </c>
      <c r="K472" s="38">
        <v>0.14857142857142899</v>
      </c>
      <c r="L472" s="116"/>
      <c r="M472" s="116"/>
      <c r="N472" s="116"/>
      <c r="O472" s="39"/>
    </row>
    <row r="473" spans="1:15" ht="40.5">
      <c r="A473" s="98" t="s">
        <v>645</v>
      </c>
      <c r="B473" s="27">
        <v>472</v>
      </c>
      <c r="C473" s="27" t="s">
        <v>649</v>
      </c>
      <c r="D473" s="27" t="s">
        <v>20</v>
      </c>
      <c r="E473" s="27" t="s">
        <v>547</v>
      </c>
      <c r="F473" s="27"/>
      <c r="G473" s="27" t="s">
        <v>650</v>
      </c>
      <c r="H473" s="45" t="s">
        <v>1681</v>
      </c>
      <c r="I473" s="36" t="s">
        <v>1905</v>
      </c>
      <c r="J473" s="47">
        <v>51</v>
      </c>
      <c r="K473" s="38">
        <v>0.15</v>
      </c>
      <c r="L473" s="116"/>
      <c r="M473" s="116"/>
      <c r="N473" s="116"/>
      <c r="O473" s="39"/>
    </row>
    <row r="474" spans="1:15" ht="40.5">
      <c r="A474" s="98" t="s">
        <v>645</v>
      </c>
      <c r="B474" s="27">
        <v>473</v>
      </c>
      <c r="C474" s="27" t="s">
        <v>651</v>
      </c>
      <c r="D474" s="27" t="s">
        <v>20</v>
      </c>
      <c r="E474" s="27" t="s">
        <v>547</v>
      </c>
      <c r="F474" s="27" t="s">
        <v>1906</v>
      </c>
      <c r="G474" s="27" t="s">
        <v>84</v>
      </c>
      <c r="H474" s="45" t="s">
        <v>1681</v>
      </c>
      <c r="I474" s="36" t="s">
        <v>1907</v>
      </c>
      <c r="J474" s="47">
        <v>49.6</v>
      </c>
      <c r="K474" s="38">
        <v>0.2</v>
      </c>
      <c r="L474" s="116"/>
      <c r="M474" s="116"/>
      <c r="N474" s="116"/>
      <c r="O474" s="39"/>
    </row>
    <row r="475" spans="1:15" ht="40.5">
      <c r="A475" s="98" t="s">
        <v>645</v>
      </c>
      <c r="B475" s="27">
        <v>474</v>
      </c>
      <c r="C475" s="27" t="s">
        <v>652</v>
      </c>
      <c r="D475" s="27" t="s">
        <v>20</v>
      </c>
      <c r="E475" s="27" t="s">
        <v>1643</v>
      </c>
      <c r="F475" s="27"/>
      <c r="G475" s="27" t="s">
        <v>84</v>
      </c>
      <c r="H475" s="45" t="s">
        <v>1681</v>
      </c>
      <c r="I475" s="36" t="s">
        <v>1908</v>
      </c>
      <c r="J475" s="47">
        <v>64</v>
      </c>
      <c r="K475" s="38">
        <v>0.2</v>
      </c>
      <c r="L475" s="116"/>
      <c r="M475" s="116"/>
      <c r="N475" s="116"/>
      <c r="O475" s="39"/>
    </row>
    <row r="476" spans="1:15" ht="40.5">
      <c r="A476" s="98" t="s">
        <v>645</v>
      </c>
      <c r="B476" s="27">
        <v>475</v>
      </c>
      <c r="C476" s="27" t="s">
        <v>653</v>
      </c>
      <c r="D476" s="27" t="s">
        <v>20</v>
      </c>
      <c r="E476" s="27" t="s">
        <v>1657</v>
      </c>
      <c r="F476" s="27"/>
      <c r="G476" s="27" t="s">
        <v>12</v>
      </c>
      <c r="H476" s="45" t="s">
        <v>1681</v>
      </c>
      <c r="I476" s="36" t="s">
        <v>1909</v>
      </c>
      <c r="J476" s="47">
        <v>36</v>
      </c>
      <c r="K476" s="38">
        <v>0.2</v>
      </c>
      <c r="L476" s="116"/>
      <c r="M476" s="116"/>
      <c r="N476" s="116"/>
      <c r="O476" s="39"/>
    </row>
    <row r="477" spans="1:15" ht="40.5">
      <c r="A477" s="98" t="s">
        <v>645</v>
      </c>
      <c r="B477" s="27">
        <v>476</v>
      </c>
      <c r="C477" s="27" t="s">
        <v>655</v>
      </c>
      <c r="D477" s="27" t="s">
        <v>20</v>
      </c>
      <c r="E477" s="27" t="s">
        <v>1660</v>
      </c>
      <c r="F477" s="27"/>
      <c r="G477" s="27" t="s">
        <v>84</v>
      </c>
      <c r="H477" s="45" t="s">
        <v>1681</v>
      </c>
      <c r="I477" s="36" t="s">
        <v>1904</v>
      </c>
      <c r="J477" s="47">
        <v>28</v>
      </c>
      <c r="K477" s="38">
        <v>0.2</v>
      </c>
      <c r="L477" s="116"/>
      <c r="M477" s="116"/>
      <c r="N477" s="116"/>
      <c r="O477" s="39"/>
    </row>
    <row r="478" spans="1:15" ht="40.5">
      <c r="A478" s="98" t="s">
        <v>645</v>
      </c>
      <c r="B478" s="27">
        <v>477</v>
      </c>
      <c r="C478" s="27" t="s">
        <v>656</v>
      </c>
      <c r="D478" s="27" t="s">
        <v>250</v>
      </c>
      <c r="E478" s="27" t="s">
        <v>1663</v>
      </c>
      <c r="F478" s="27"/>
      <c r="G478" s="27" t="s">
        <v>12</v>
      </c>
      <c r="H478" s="45" t="s">
        <v>1681</v>
      </c>
      <c r="I478" s="36" t="s">
        <v>1910</v>
      </c>
      <c r="J478" s="47">
        <v>12</v>
      </c>
      <c r="K478" s="38">
        <v>0.6</v>
      </c>
      <c r="L478" s="116"/>
      <c r="M478" s="116"/>
      <c r="N478" s="116"/>
      <c r="O478" s="39"/>
    </row>
    <row r="479" spans="1:15" ht="40.5">
      <c r="A479" s="98" t="s">
        <v>645</v>
      </c>
      <c r="B479" s="27">
        <v>478</v>
      </c>
      <c r="C479" s="27" t="s">
        <v>1911</v>
      </c>
      <c r="D479" s="27" t="s">
        <v>82</v>
      </c>
      <c r="E479" s="27" t="s">
        <v>1663</v>
      </c>
      <c r="F479" s="27"/>
      <c r="G479" s="27" t="s">
        <v>12</v>
      </c>
      <c r="H479" s="45" t="s">
        <v>1789</v>
      </c>
      <c r="I479" s="36" t="s">
        <v>1865</v>
      </c>
      <c r="J479" s="47" t="s">
        <v>1738</v>
      </c>
      <c r="K479" s="38" t="e">
        <v>#VALUE!</v>
      </c>
      <c r="L479" s="116"/>
      <c r="M479" s="116"/>
      <c r="N479" s="116"/>
      <c r="O479" s="39"/>
    </row>
    <row r="480" spans="1:15" ht="40.5">
      <c r="A480" s="98" t="s">
        <v>659</v>
      </c>
      <c r="B480" s="27">
        <v>479</v>
      </c>
      <c r="C480" s="27" t="s">
        <v>657</v>
      </c>
      <c r="D480" s="27" t="s">
        <v>30</v>
      </c>
      <c r="E480" s="27" t="s">
        <v>1666</v>
      </c>
      <c r="F480" s="27"/>
      <c r="G480" s="27" t="s">
        <v>1912</v>
      </c>
      <c r="H480" s="36" t="s">
        <v>1681</v>
      </c>
      <c r="I480" s="36">
        <v>101.07</v>
      </c>
      <c r="J480" s="47">
        <v>80.900000000000006</v>
      </c>
      <c r="K480" s="38">
        <v>0.19956465815771199</v>
      </c>
      <c r="L480" s="116"/>
      <c r="M480" s="116"/>
      <c r="N480" s="116"/>
      <c r="O480" s="116"/>
    </row>
    <row r="481" spans="1:15" ht="40.5">
      <c r="A481" s="98" t="s">
        <v>659</v>
      </c>
      <c r="B481" s="27">
        <v>480</v>
      </c>
      <c r="C481" s="27" t="s">
        <v>660</v>
      </c>
      <c r="D481" s="27" t="s">
        <v>30</v>
      </c>
      <c r="E481" s="27" t="s">
        <v>1666</v>
      </c>
      <c r="F481" s="27"/>
      <c r="G481" s="27" t="s">
        <v>1913</v>
      </c>
      <c r="H481" s="36" t="s">
        <v>1681</v>
      </c>
      <c r="I481" s="36">
        <v>120.35</v>
      </c>
      <c r="J481" s="47">
        <v>96.3</v>
      </c>
      <c r="K481" s="38">
        <v>0.19983381803074399</v>
      </c>
      <c r="L481" s="116"/>
      <c r="M481" s="116"/>
      <c r="N481" s="116"/>
      <c r="O481" s="116"/>
    </row>
    <row r="482" spans="1:15" ht="40.5">
      <c r="A482" s="98" t="s">
        <v>659</v>
      </c>
      <c r="B482" s="27">
        <v>481</v>
      </c>
      <c r="C482" s="27" t="s">
        <v>661</v>
      </c>
      <c r="D482" s="27" t="s">
        <v>33</v>
      </c>
      <c r="E482" s="27" t="s">
        <v>482</v>
      </c>
      <c r="F482" s="27"/>
      <c r="G482" s="27" t="s">
        <v>1914</v>
      </c>
      <c r="H482" s="36" t="s">
        <v>1681</v>
      </c>
      <c r="I482" s="36">
        <v>78.36</v>
      </c>
      <c r="J482" s="47">
        <v>62.7</v>
      </c>
      <c r="K482" s="38">
        <v>0.19984686064318499</v>
      </c>
      <c r="L482" s="116"/>
      <c r="M482" s="116"/>
      <c r="N482" s="116"/>
      <c r="O482" s="116"/>
    </row>
    <row r="483" spans="1:15" ht="40.5">
      <c r="A483" s="98" t="s">
        <v>659</v>
      </c>
      <c r="B483" s="27">
        <v>482</v>
      </c>
      <c r="C483" s="27" t="s">
        <v>662</v>
      </c>
      <c r="D483" s="27" t="s">
        <v>30</v>
      </c>
      <c r="E483" s="27" t="s">
        <v>1666</v>
      </c>
      <c r="F483" s="27"/>
      <c r="G483" s="27" t="s">
        <v>1912</v>
      </c>
      <c r="H483" s="36" t="s">
        <v>1681</v>
      </c>
      <c r="I483" s="36">
        <v>89.5</v>
      </c>
      <c r="J483" s="47">
        <v>71.599999999999994</v>
      </c>
      <c r="K483" s="38">
        <v>0.2</v>
      </c>
      <c r="L483" s="116"/>
      <c r="M483" s="116"/>
      <c r="N483" s="116"/>
      <c r="O483" s="116"/>
    </row>
    <row r="484" spans="1:15" ht="40.5">
      <c r="A484" s="106" t="s">
        <v>701</v>
      </c>
      <c r="B484" s="53">
        <v>483</v>
      </c>
      <c r="C484" s="53" t="s">
        <v>702</v>
      </c>
      <c r="D484" s="53" t="s">
        <v>70</v>
      </c>
      <c r="E484" s="53" t="s">
        <v>1915</v>
      </c>
      <c r="F484" s="53"/>
      <c r="G484" s="53" t="s">
        <v>84</v>
      </c>
      <c r="H484" s="119" t="s">
        <v>1789</v>
      </c>
      <c r="I484" s="65" t="s">
        <v>1916</v>
      </c>
      <c r="J484" s="66" t="s">
        <v>1738</v>
      </c>
      <c r="K484" s="67" t="e">
        <v>#VALUE!</v>
      </c>
      <c r="L484" s="123"/>
      <c r="M484" s="123"/>
      <c r="N484" s="123"/>
      <c r="O484" s="123"/>
    </row>
    <row r="485" spans="1:15" ht="40.5">
      <c r="A485" s="106" t="s">
        <v>701</v>
      </c>
      <c r="B485" s="53">
        <v>484</v>
      </c>
      <c r="C485" s="53" t="s">
        <v>699</v>
      </c>
      <c r="D485" s="53" t="s">
        <v>1917</v>
      </c>
      <c r="E485" s="53" t="s">
        <v>1918</v>
      </c>
      <c r="F485" s="53"/>
      <c r="G485" s="53" t="s">
        <v>84</v>
      </c>
      <c r="H485" s="119" t="s">
        <v>1789</v>
      </c>
      <c r="I485" s="65" t="s">
        <v>1916</v>
      </c>
      <c r="J485" s="66" t="s">
        <v>1738</v>
      </c>
      <c r="K485" s="67" t="e">
        <v>#VALUE!</v>
      </c>
      <c r="L485" s="123"/>
      <c r="M485" s="123"/>
      <c r="N485" s="123"/>
      <c r="O485" s="123"/>
    </row>
    <row r="486" spans="1:15" ht="40.5">
      <c r="A486" s="106" t="s">
        <v>705</v>
      </c>
      <c r="B486" s="53">
        <v>485</v>
      </c>
      <c r="C486" s="53" t="s">
        <v>706</v>
      </c>
      <c r="D486" s="53" t="s">
        <v>82</v>
      </c>
      <c r="E486" s="53" t="s">
        <v>1919</v>
      </c>
      <c r="F486" s="53"/>
      <c r="G486" s="53" t="s">
        <v>12</v>
      </c>
      <c r="H486" s="65" t="s">
        <v>1789</v>
      </c>
      <c r="I486" s="65" t="s">
        <v>1920</v>
      </c>
      <c r="J486" s="66" t="s">
        <v>1738</v>
      </c>
      <c r="K486" s="67" t="e">
        <v>#VALUE!</v>
      </c>
      <c r="L486" s="123"/>
      <c r="M486" s="123"/>
      <c r="N486" s="123"/>
      <c r="O486" s="123"/>
    </row>
    <row r="487" spans="1:15" ht="40.5">
      <c r="A487" s="106" t="s">
        <v>705</v>
      </c>
      <c r="B487" s="53">
        <v>486</v>
      </c>
      <c r="C487" s="53" t="s">
        <v>703</v>
      </c>
      <c r="D487" s="53" t="s">
        <v>244</v>
      </c>
      <c r="E487" s="53" t="s">
        <v>1921</v>
      </c>
      <c r="F487" s="53"/>
      <c r="G487" s="53" t="s">
        <v>12</v>
      </c>
      <c r="H487" s="65" t="s">
        <v>1789</v>
      </c>
      <c r="I487" s="65" t="s">
        <v>1904</v>
      </c>
      <c r="J487" s="66" t="s">
        <v>1738</v>
      </c>
      <c r="K487" s="67" t="e">
        <v>#VALUE!</v>
      </c>
      <c r="L487" s="123"/>
      <c r="M487" s="123"/>
      <c r="N487" s="123"/>
      <c r="O487" s="123"/>
    </row>
    <row r="488" spans="1:15">
      <c r="A488" s="120"/>
      <c r="B488" s="121"/>
      <c r="C488" s="121"/>
      <c r="D488" s="121"/>
      <c r="E488" s="121"/>
      <c r="F488" s="121"/>
      <c r="G488" s="121"/>
      <c r="H488" s="121"/>
      <c r="I488" s="124"/>
      <c r="J488" s="121"/>
      <c r="K488" s="121"/>
      <c r="L488" s="121"/>
      <c r="M488" s="121"/>
      <c r="N488" s="121"/>
      <c r="O488" s="121"/>
    </row>
    <row r="491" spans="1:15">
      <c r="C491" s="39"/>
    </row>
    <row r="493" spans="1:15">
      <c r="C493" s="122"/>
    </row>
  </sheetData>
  <phoneticPr fontId="13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5"/>
  <sheetViews>
    <sheetView topLeftCell="A277" workbookViewId="0">
      <selection activeCell="I284" sqref="I284"/>
    </sheetView>
  </sheetViews>
  <sheetFormatPr defaultColWidth="9" defaultRowHeight="13.5"/>
  <cols>
    <col min="1" max="1" width="7" style="2" customWidth="1"/>
    <col min="2" max="2" width="26" style="2" customWidth="1"/>
    <col min="3" max="3" width="18.25" style="2" customWidth="1"/>
    <col min="4" max="4" width="21.5" style="2" customWidth="1"/>
    <col min="5" max="5" width="13.5" style="2" customWidth="1"/>
    <col min="6" max="6" width="11.875" style="3" customWidth="1"/>
    <col min="7" max="7" width="51.875" style="3" hidden="1" customWidth="1"/>
    <col min="8" max="8" width="55.5" style="3" hidden="1" customWidth="1"/>
    <col min="9" max="9" width="40.875" style="2" customWidth="1"/>
    <col min="10" max="16384" width="9" style="2"/>
  </cols>
  <sheetData>
    <row r="1" spans="1:9" ht="25.5" customHeight="1">
      <c r="A1" s="4" t="s">
        <v>1922</v>
      </c>
    </row>
    <row r="2" spans="1:9" ht="28.5">
      <c r="A2" s="155" t="s">
        <v>1923</v>
      </c>
      <c r="B2" s="155"/>
      <c r="C2" s="155"/>
      <c r="D2" s="155"/>
      <c r="E2" s="155"/>
      <c r="F2" s="155"/>
      <c r="G2" s="155"/>
      <c r="H2" s="155"/>
      <c r="I2" s="155"/>
    </row>
    <row r="3" spans="1:9" ht="34.5" customHeight="1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7" t="s">
        <v>713</v>
      </c>
      <c r="H3" s="7" t="s">
        <v>714</v>
      </c>
      <c r="I3" s="5" t="s">
        <v>7</v>
      </c>
    </row>
    <row r="4" spans="1:9" ht="50.1" customHeight="1">
      <c r="A4" s="5">
        <v>1</v>
      </c>
      <c r="B4" s="8" t="s">
        <v>9</v>
      </c>
      <c r="C4" s="8" t="s">
        <v>10</v>
      </c>
      <c r="D4" s="9" t="s">
        <v>11</v>
      </c>
      <c r="E4" s="9" t="s">
        <v>12</v>
      </c>
      <c r="F4" s="10">
        <f>VLOOKUP(B4,Sheet3!$C$2:$J$487,8,FALSE)</f>
        <v>50</v>
      </c>
      <c r="G4" s="10" t="str">
        <f>VLOOKUP(B4,Sheet2!$C$2:$I$453,6,FALSE)</f>
        <v>荆芥、防风、羌活、独活、川芎、柴胡、桔梗、枳壳、白前、苍术、白芷、甘草。辅料：蔗糖。</v>
      </c>
      <c r="H4" s="10" t="str">
        <f>VLOOKUP(B4,Sheet2!$C$2:$I$453,7,FALSE)</f>
        <v>疏风散寒，解肌退热。主治外感风寒感冒,症见恶寒发热，头痛咳嗽，周身酸痛。苔白，脉浮。</v>
      </c>
      <c r="I4" s="156" t="s">
        <v>1924</v>
      </c>
    </row>
    <row r="5" spans="1:9" ht="50.1" customHeight="1">
      <c r="A5" s="5">
        <v>2</v>
      </c>
      <c r="B5" s="8" t="s">
        <v>14</v>
      </c>
      <c r="C5" s="8" t="s">
        <v>15</v>
      </c>
      <c r="D5" s="9" t="s">
        <v>16</v>
      </c>
      <c r="E5" s="9" t="s">
        <v>12</v>
      </c>
      <c r="F5" s="10">
        <f>VLOOKUP(B5,Sheet3!$C$2:$J$487,8,FALSE)</f>
        <v>40.89</v>
      </c>
      <c r="G5" s="10" t="str">
        <f>VLOOKUP(B5,Sheet2!$C$2:$I$453,6,FALSE)</f>
        <v>熟地黄、鸡血藤、淫羊藿、炒莱菔子、烫骨碎补、锁阳、烫狗脊。辅料：蜂蜜。</v>
      </c>
      <c r="H5" s="10" t="str">
        <f>VLOOKUP(B5,Sheet2!$C$2:$I$453,7,FALSE)</f>
        <v>补益肝肾，活血止痛。用于肝肾不足、瘀血阻络所致的骨痹，症见颈肩痛、腰腿痛、关节痛、跟骨刺；肥大性脊柱炎、颈椎病、增生性关节炎、大骨节病见上述证候者。</v>
      </c>
      <c r="I5" s="156"/>
    </row>
    <row r="6" spans="1:9" ht="50.1" customHeight="1">
      <c r="A6" s="5">
        <v>3</v>
      </c>
      <c r="B6" s="8" t="s">
        <v>17</v>
      </c>
      <c r="C6" s="8" t="s">
        <v>15</v>
      </c>
      <c r="D6" s="9" t="s">
        <v>18</v>
      </c>
      <c r="E6" s="9" t="s">
        <v>12</v>
      </c>
      <c r="F6" s="10">
        <f>VLOOKUP(B6,Sheet3!$C$2:$J$487,8,FALSE)</f>
        <v>43.5</v>
      </c>
      <c r="G6" s="10" t="str">
        <f>VLOOKUP(B6,Sheet2!$C$2:$I$453,6,FALSE)</f>
        <v>太子参、黄芪、大黄、炒莱菔子、香菇、当归、板蓝根。辅料：蜂蜜。</v>
      </c>
      <c r="H6" s="10" t="str">
        <f>VLOOKUP(B6,Sheet2!$C$2:$I$453,7,FALSE)</f>
        <v>补气健脾，清热解毒。用于脾气虚弱、热毒蕴结所致的胁痛，症见乏力、胁肋部疼痛、口干、口苦、脘腹胀满、小便黄、便秘或大便溏结不调；乙型、丙型肝炎见上述证候者。</v>
      </c>
      <c r="I6" s="156"/>
    </row>
    <row r="7" spans="1:9" ht="50.1" customHeight="1">
      <c r="A7" s="5">
        <v>4</v>
      </c>
      <c r="B7" s="8" t="s">
        <v>19</v>
      </c>
      <c r="C7" s="8" t="s">
        <v>20</v>
      </c>
      <c r="D7" s="9" t="s">
        <v>21</v>
      </c>
      <c r="E7" s="9" t="s">
        <v>12</v>
      </c>
      <c r="F7" s="10">
        <f>VLOOKUP(B7,Sheet3!$C$2:$J$487,8,FALSE)</f>
        <v>43.5</v>
      </c>
      <c r="G7" s="10" t="str">
        <f>VLOOKUP(B7,Sheet2!$C$2:$I$453,6,FALSE)</f>
        <v>地龙、麻黄、细辛、射干、川贝母、黄芩、白屈菜、炒僵蚕、苦参、重楼、甘草、全蝎、白鲜皮、石韦、川芎。</v>
      </c>
      <c r="H7" s="10" t="str">
        <f>VLOOKUP(B7,Sheet2!$C$2:$I$453,7,FALSE)</f>
        <v xml:space="preserve">清热化痰，止咳平喘。用于痰热伏肺所致咳嗽，症见咳嗽喘促、有痰色白或黄；哮喘、气管支气管炎、肺炎见上述证候者。  </v>
      </c>
      <c r="I7" s="156"/>
    </row>
    <row r="8" spans="1:9" ht="50.1" customHeight="1">
      <c r="A8" s="5">
        <v>5</v>
      </c>
      <c r="B8" s="8" t="s">
        <v>22</v>
      </c>
      <c r="C8" s="8" t="s">
        <v>20</v>
      </c>
      <c r="D8" s="9" t="s">
        <v>23</v>
      </c>
      <c r="E8" s="9" t="s">
        <v>12</v>
      </c>
      <c r="F8" s="10">
        <f>VLOOKUP(B8,Sheet3!$C$2:$J$487,8,FALSE)</f>
        <v>39.15</v>
      </c>
      <c r="G8" s="10" t="str">
        <f>VLOOKUP(B8,Sheet2!$C$2:$I$453,6,FALSE)</f>
        <v>当归、钩藤、粉葛、茯苓、清半夏、陈皮、川芎、天麻、砂仁、白芷、儿茶、三七、醋乳香、醋没药、煅自然铜。</v>
      </c>
      <c r="H8" s="10" t="str">
        <f>VLOOKUP(B8,Sheet2!$C$2:$I$453,7,FALSE)</f>
        <v>活血化瘀，清眩镇痛。用于瘀血阻络、肝阳上亢所致的骨痹，症见颈痛、臂痛、手足麻木、头痛、眩晕、耳鸣。</v>
      </c>
      <c r="I8" s="156"/>
    </row>
    <row r="9" spans="1:9" ht="50.1" customHeight="1">
      <c r="A9" s="5">
        <v>6</v>
      </c>
      <c r="B9" s="8" t="s">
        <v>24</v>
      </c>
      <c r="C9" s="8" t="s">
        <v>20</v>
      </c>
      <c r="D9" s="9" t="s">
        <v>23</v>
      </c>
      <c r="E9" s="11" t="s">
        <v>12</v>
      </c>
      <c r="F9" s="10">
        <f>VLOOKUP(B9,Sheet3!$C$2:$J$487,8,FALSE)</f>
        <v>37.409999999999997</v>
      </c>
      <c r="G9" s="10" t="str">
        <f>VLOOKUP(B9,Sheet2!$C$2:$I$453,6,FALSE)</f>
        <v>烫骨碎补、鸡血藤、淫羊藿、熟地黄、鸡矢藤、徐长卿、姜黄、川牛膝、陈皮、白芍、鹿角霜、甘草、盐杜仲、醋龟甲、醋延胡索、土鳖虫、乌梢蛇、薏苡仁、山茱萸。</v>
      </c>
      <c r="H9" s="10" t="str">
        <f>VLOOKUP(B9,Sheet2!$C$2:$I$453,7,FALSE)</f>
        <v>补益肝肾，舒筋壮骨，祛风止痛。用于肝肾亏虚、风湿痹阻所致的骨痹，症见颈肩臂痛、腰腿痛、关节痛、足跟痛；颈椎病、腰椎病、骨质增生、骨关节病见上述证候者。</v>
      </c>
      <c r="I9" s="156"/>
    </row>
    <row r="10" spans="1:9" ht="54">
      <c r="A10" s="5">
        <v>7</v>
      </c>
      <c r="B10" s="8" t="s">
        <v>25</v>
      </c>
      <c r="C10" s="8" t="s">
        <v>10</v>
      </c>
      <c r="D10" s="9" t="s">
        <v>11</v>
      </c>
      <c r="E10" s="9" t="s">
        <v>12</v>
      </c>
      <c r="F10" s="10">
        <f>VLOOKUP(B10,Sheet3!$C$2:$J$487,8,FALSE)</f>
        <v>54.8</v>
      </c>
      <c r="G10" s="10" t="str">
        <f>VLOOKUP(B10,Sheet2!$C$2:$I$453,6,FALSE)</f>
        <v>炒川楝子、醋延胡索、木香、郁金、白芍、甘草、大黄、豆蔻、广金钱草、紫草、龙胆。辅料：蔗糖。</v>
      </c>
      <c r="H10" s="10" t="str">
        <f>VLOOKUP(B10,Sheet2!$C$2:$I$453,7,FALSE)</f>
        <v>清热利湿，理气止痛。用于湿热阻滞所致的湿热蕴结证，症见右胁肋疼痛或不适、甚则痛引肩背、胃痛、口苦咽干、恶心欲吐、纳呆腹胀、腹痛、厌食油腻；急慢性胆囊炎、肝炎、慢性胃肠炎、慢性胰腺炎见上述证候者。</v>
      </c>
      <c r="I10" s="156"/>
    </row>
    <row r="11" spans="1:9" ht="54">
      <c r="A11" s="5">
        <v>8</v>
      </c>
      <c r="B11" s="8" t="s">
        <v>26</v>
      </c>
      <c r="C11" s="8" t="s">
        <v>10</v>
      </c>
      <c r="D11" s="9" t="s">
        <v>27</v>
      </c>
      <c r="E11" s="9" t="s">
        <v>12</v>
      </c>
      <c r="F11" s="10">
        <f>VLOOKUP(B11,Sheet3!$C$2:$J$487,8,FALSE)</f>
        <v>62.6</v>
      </c>
      <c r="G11" s="10" t="str">
        <f>VLOOKUP(B11,Sheet2!$C$2:$I$453,6,FALSE)</f>
        <v>白及、醋乳香、醋没药、三七、浙贝母、砂仁、海螵蛸、黄芪。辅料：蔗糖。</v>
      </c>
      <c r="H11" s="10" t="str">
        <f>VLOOKUP(B11,Sheet2!$C$2:$I$453,7,FALSE)</f>
        <v>化瘀行气，和胃止痛。用于气滞血瘀、肝脾不和所致的胃脘痛，症见胃脘部胀痛痞满、嗳气频作、胸闷食少、嗳腐吞酸、烧心、嘈杂不舒；急慢性胃炎、胃及十二指肠溃疡见上述证候者。</v>
      </c>
      <c r="I11" s="156"/>
    </row>
    <row r="12" spans="1:9" ht="50.1" customHeight="1">
      <c r="A12" s="5">
        <v>9</v>
      </c>
      <c r="B12" s="8" t="s">
        <v>28</v>
      </c>
      <c r="C12" s="8" t="s">
        <v>10</v>
      </c>
      <c r="D12" s="9" t="s">
        <v>27</v>
      </c>
      <c r="E12" s="9" t="s">
        <v>12</v>
      </c>
      <c r="F12" s="10">
        <f>VLOOKUP(B12,Sheet3!$C$2:$J$487,8,FALSE)</f>
        <v>45.2</v>
      </c>
      <c r="G12" s="10" t="str">
        <f>VLOOKUP(B12,Sheet2!$C$2:$I$453,6,FALSE)</f>
        <v>亚麻子、防风、蝉蜕、苍术、白鲜皮、石膏、甘草、荆芥、当归、炒牛蒡子、知母、炒蒺藜、壁虎、生地黄、苦参、黄连、白芍、赤芍、川木通。辅料：蔗糖。</v>
      </c>
      <c r="H12" s="10" t="str">
        <f>VLOOKUP(B12,Sheet2!$C$2:$I$453,7,FALSE)</f>
        <v>疏风清热，祛湿止痒。用于风湿热邪所致的面游风、湿疮、风疹块，症见红斑、风团、水疱、瘙痒；湿疹、丘疹性荨麻疹、皮炎见上述证候者。</v>
      </c>
      <c r="I12" s="156"/>
    </row>
    <row r="13" spans="1:9" ht="50.1" customHeight="1">
      <c r="A13" s="5">
        <v>10</v>
      </c>
      <c r="B13" s="8" t="s">
        <v>29</v>
      </c>
      <c r="C13" s="8" t="s">
        <v>30</v>
      </c>
      <c r="D13" s="9" t="s">
        <v>31</v>
      </c>
      <c r="E13" s="9" t="s">
        <v>12</v>
      </c>
      <c r="F13" s="10">
        <f>VLOOKUP(B13,Sheet3!$C$2:$J$487,8,FALSE)</f>
        <v>54.2</v>
      </c>
      <c r="G13" s="10" t="str">
        <f>VLOOKUP(B13,Sheet2!$C$2:$I$453,6,FALSE)</f>
        <v>芦根、防风、全蝎、地龙、制白附子、僵蚕、荆芥穗。</v>
      </c>
      <c r="H13" s="10" t="str">
        <f>VLOOKUP(B13,Sheet2!$C$2:$I$453,7,FALSE)</f>
        <v>祛风化痰，通络止痉。用于风痰阻络所致的面瘫、面痛、面肌痉挛、半身不遂、偏头痛。</v>
      </c>
      <c r="I13" s="156"/>
    </row>
    <row r="14" spans="1:9" ht="50.1" customHeight="1">
      <c r="A14" s="5">
        <v>11</v>
      </c>
      <c r="B14" s="8" t="s">
        <v>32</v>
      </c>
      <c r="C14" s="8" t="s">
        <v>33</v>
      </c>
      <c r="D14" s="9" t="s">
        <v>18</v>
      </c>
      <c r="E14" s="9" t="s">
        <v>12</v>
      </c>
      <c r="F14" s="10">
        <f>VLOOKUP(B14,Sheet3!$C$2:$J$487,8,FALSE)</f>
        <v>40.42</v>
      </c>
      <c r="G14" s="10" t="str">
        <f>VLOOKUP(B14,Sheet2!$C$2:$I$453,6,FALSE)</f>
        <v>麻黄、桂枝、羌活、独活、千年健、地枫皮、防风、甘草、牛膝、木瓜、煅自然铜、醋乳香、醋没药、乌梢蛇、盐杜仲、制马钱子、蘑菇。辅料：蜂蜜。</v>
      </c>
      <c r="H14" s="10" t="str">
        <f>VLOOKUP(B14,Sheet2!$C$2:$I$453,7,FALSE)</f>
        <v>舒筋活络，祛风止痛。用于风寒湿痹阻所致的痹病，症见关节疼痛、屈伸不利、晨僵、四肢麻木、腰膝痠痛、甚则筋脉拘急；类风湿性关节炎、骨质增生见上述证候者。</v>
      </c>
      <c r="I14" s="156"/>
    </row>
    <row r="15" spans="1:9" ht="54">
      <c r="A15" s="5">
        <v>12</v>
      </c>
      <c r="B15" s="8" t="s">
        <v>34</v>
      </c>
      <c r="C15" s="8" t="s">
        <v>33</v>
      </c>
      <c r="D15" s="9" t="s">
        <v>18</v>
      </c>
      <c r="E15" s="9" t="s">
        <v>12</v>
      </c>
      <c r="F15" s="10">
        <f>VLOOKUP(B15,Sheet3!$C$2:$J$487,8,FALSE)</f>
        <v>36.119999999999997</v>
      </c>
      <c r="G15" s="10" t="str">
        <f>VLOOKUP(B15,Sheet2!$C$2:$I$453,6,FALSE)</f>
        <v>槐花、当归、白茅根、赤芍、茯苓、枸杞子、女贞子、红花、墨旱莲、益母草、牡丹皮、生地黄、大蓟、小蓟、栀子、大黄、黄芪。辅料：蜂蜜。</v>
      </c>
      <c r="H15" s="10" t="str">
        <f>VLOOKUP(B15,Sheet2!$C$2:$I$453,7,FALSE)</f>
        <v>补肾健脾，清热利湿，凉血止血。用于脾肾两虚、湿热蕴结所致的尿血，症见腰酸腿软、五心烦热、乏力、尿道灼热疼痛、尿色黄赤；急、慢性肾炎，肾盂肾炎所致的尿中红细胞和潜血增多见上述证候者。</v>
      </c>
      <c r="I15" s="156"/>
    </row>
    <row r="16" spans="1:9" ht="54">
      <c r="A16" s="5">
        <v>13</v>
      </c>
      <c r="B16" s="8" t="s">
        <v>35</v>
      </c>
      <c r="C16" s="8" t="s">
        <v>20</v>
      </c>
      <c r="D16" s="9" t="s">
        <v>21</v>
      </c>
      <c r="E16" s="9" t="s">
        <v>12</v>
      </c>
      <c r="F16" s="10">
        <f>VLOOKUP(B16,Sheet3!$C$2:$J$487,8,FALSE)</f>
        <v>36.119999999999997</v>
      </c>
      <c r="G16" s="10" t="str">
        <f>VLOOKUP(B16,Sheet2!$C$2:$I$453,6,FALSE)</f>
        <v>人工牛黄、人工麝香、珍珠、冰片、川贝母、黄芩、北柴胡、黄连、金银花、板蓝根、射干、重楼、菊花、蝉蜕、天竺黄、北寒水石、紫草、紫荆皮。</v>
      </c>
      <c r="H16" s="10" t="str">
        <f>VLOOKUP(B16,Sheet2!$C$2:$I$453,7,FALSE)</f>
        <v>清热解毒，止咳镇惊。用于邪毒壅盛所致的感冒、咳喘、急惊风、乳蛾；症见发热、咽喉肿痛、咳嗽痰多、气喘、惊惕抽搐；急性上呼吸道感染、急性气管支气管炎、肺炎、哮喘、热性惊厥见上述证候者。</v>
      </c>
      <c r="I16" s="156" t="s">
        <v>1924</v>
      </c>
    </row>
    <row r="17" spans="1:9" ht="50.1" customHeight="1">
      <c r="A17" s="5">
        <v>14</v>
      </c>
      <c r="B17" s="8" t="s">
        <v>36</v>
      </c>
      <c r="C17" s="8" t="s">
        <v>20</v>
      </c>
      <c r="D17" s="9" t="s">
        <v>21</v>
      </c>
      <c r="E17" s="9" t="s">
        <v>12</v>
      </c>
      <c r="F17" s="10">
        <f>VLOOKUP(B17,Sheet3!$C$2:$J$487,8,FALSE)</f>
        <v>120</v>
      </c>
      <c r="G17" s="10" t="str">
        <f>VLOOKUP(B17,Sheet2!$C$2:$I$453,6,FALSE)</f>
        <v>黄芪、冬虫夏草、玉竹、五味子、补骨脂、何首乌、女贞子、太子参、牡蛎、山药、熟地黄、海螵蛸、佛手、大枣。</v>
      </c>
      <c r="H17" s="10" t="str">
        <f>VLOOKUP(B17,Sheet2!$C$2:$I$453,7,FALSE)</f>
        <v>益气养阴，补肺健脾，益肾。用于小儿哮喘恢复期的治疗，症见体虚多汗， 食少便溏，动则气短，腰膝酸软，尿床或夜尿增多等。</v>
      </c>
      <c r="I17" s="156"/>
    </row>
    <row r="18" spans="1:9" ht="50.1" customHeight="1">
      <c r="A18" s="5">
        <v>15</v>
      </c>
      <c r="B18" s="8" t="s">
        <v>37</v>
      </c>
      <c r="C18" s="8" t="s">
        <v>10</v>
      </c>
      <c r="D18" s="9" t="s">
        <v>38</v>
      </c>
      <c r="E18" s="9" t="s">
        <v>12</v>
      </c>
      <c r="F18" s="10">
        <f>VLOOKUP(B18,Sheet3!$C$2:$J$487,8,FALSE)</f>
        <v>58.7</v>
      </c>
      <c r="G18" s="10" t="str">
        <f>VLOOKUP(B18,Sheet2!$C$2:$I$453,6,FALSE)</f>
        <v>枳椇子、决明子、盐泽泻、山楂、制何首乌、木香、郁金、丹参、茯苓、黄芪、大黄、海藻。辅料为糊精。</v>
      </c>
      <c r="H18" s="10" t="str">
        <f>VLOOKUP(B18,Sheet2!$C$2:$I$453,7,FALSE)</f>
        <v>化浊降脂，化瘀散结。用于痰瘀阻滞型高脂血症，症见胁痛、乏力倦怠、呕恶、纳呆；脂肪性肝病、高血脂、肥胖见上述证候者。</v>
      </c>
      <c r="I18" s="156"/>
    </row>
    <row r="19" spans="1:9" ht="50.1" customHeight="1">
      <c r="A19" s="5">
        <v>16</v>
      </c>
      <c r="B19" s="8" t="s">
        <v>39</v>
      </c>
      <c r="C19" s="8" t="s">
        <v>20</v>
      </c>
      <c r="D19" s="9" t="s">
        <v>23</v>
      </c>
      <c r="E19" s="9" t="s">
        <v>12</v>
      </c>
      <c r="F19" s="10">
        <f>VLOOKUP(B19,Sheet3!$C$2:$J$487,8,FALSE)</f>
        <v>39.950000000000003</v>
      </c>
      <c r="G19" s="10" t="str">
        <f>VLOOKUP(B19,Sheet2!$C$2:$I$453,6,FALSE)</f>
        <v>熟地黄、淫羊藿、鹿衔草、烫骨碎补、肉苁蓉、鸡血藤、威灵仙、豨莶草、山楂、红参、醋延胡索、狗骨、茯苓。</v>
      </c>
      <c r="H19" s="10" t="str">
        <f>VLOOKUP(B19,Sheet2!$C$2:$I$453,7,FALSE)</f>
        <v>滋肝补肾，强筋壮骨，活血止痛。用于肝肾不足、瘀血阻络所致的颈椎病、腰间盘突出、腰椎管狭窄、骨质疏松、增生性骨关节炎。</v>
      </c>
      <c r="I19" s="156"/>
    </row>
    <row r="20" spans="1:9" ht="50.1" customHeight="1">
      <c r="A20" s="5">
        <v>17</v>
      </c>
      <c r="B20" s="8" t="s">
        <v>40</v>
      </c>
      <c r="C20" s="8" t="s">
        <v>20</v>
      </c>
      <c r="D20" s="9" t="s">
        <v>23</v>
      </c>
      <c r="E20" s="9" t="s">
        <v>12</v>
      </c>
      <c r="F20" s="10">
        <f>VLOOKUP(B20,Sheet3!$C$2:$J$487,8,FALSE)</f>
        <v>39.950000000000003</v>
      </c>
      <c r="G20" s="10" t="str">
        <f>VLOOKUP(B20,Sheet2!$C$2:$I$453,6,FALSE)</f>
        <v>熟地黄、烫骨碎补、烫狗脊、鸡血藤、煅龙骨、煅牡蛎、醋乳香、薏苡仁、黄芪、当归、伸筋草、乌梢蛇、鹿角霜、蜈蚣、地龙、醋五灵脂、牛膝、天麻、醋延胡索、冰片。</v>
      </c>
      <c r="H20" s="10" t="str">
        <f>VLOOKUP(B20,Sheet2!$C$2:$I$453,7,FALSE)</f>
        <v>通经活络，祛瘀止痛。用于瘀血闭阻所致的骨痹，症见腰腿痛、关节痛、下肢无力；腰椎管狭窄症、腰椎间盘突出症、骨性关节炎见上述证候者。</v>
      </c>
      <c r="I20" s="156"/>
    </row>
    <row r="21" spans="1:9" ht="50.1" customHeight="1">
      <c r="A21" s="5">
        <v>18</v>
      </c>
      <c r="B21" s="8" t="s">
        <v>41</v>
      </c>
      <c r="C21" s="8" t="s">
        <v>20</v>
      </c>
      <c r="D21" s="9" t="s">
        <v>23</v>
      </c>
      <c r="E21" s="9" t="s">
        <v>12</v>
      </c>
      <c r="F21" s="10">
        <f>VLOOKUP(B21,Sheet3!$C$2:$J$487,8,FALSE)</f>
        <v>36.549999999999997</v>
      </c>
      <c r="G21" s="10" t="str">
        <f>VLOOKUP(B21,Sheet2!$C$2:$I$453,6,FALSE)</f>
        <v>制何首乌、炒蒺藜、亚麻子、土茯苓、蝉蜕、黄连、龙胆、金银花、当归、生地黄、白芍、荆芥、防风、甘草、补骨脂。</v>
      </c>
      <c r="H21" s="10" t="str">
        <f>VLOOKUP(B21,Sheet2!$C$2:$I$453,7,FALSE)</f>
        <v>清热祛湿，疏风养血，益肾消斑。用于湿热藴肤、肝肾不足所致的外阴白斑、白癜风。</v>
      </c>
      <c r="I21" s="156"/>
    </row>
    <row r="22" spans="1:9" ht="50.1" customHeight="1">
      <c r="A22" s="5">
        <v>19</v>
      </c>
      <c r="B22" s="8" t="s">
        <v>42</v>
      </c>
      <c r="C22" s="8" t="s">
        <v>10</v>
      </c>
      <c r="D22" s="9" t="s">
        <v>11</v>
      </c>
      <c r="E22" s="9" t="s">
        <v>12</v>
      </c>
      <c r="F22" s="10">
        <f>VLOOKUP(B22,Sheet3!$C$2:$J$487,8,FALSE)</f>
        <v>46.7</v>
      </c>
      <c r="G22" s="10" t="str">
        <f>VLOOKUP(B22,Sheet2!$C$2:$I$453,6,FALSE)</f>
        <v>柴胡、粉葛、黄芩、知母、地黄、牡丹皮、石膏、淡竹叶、浙贝母、白芍。辅料：蔗糖。</v>
      </c>
      <c r="H22" s="10" t="str">
        <f>VLOOKUP(B22,Sheet2!$C$2:$I$453,7,FALSE)</f>
        <v>解肌退热，清阳明之里热。主治风热外感、阳明里热。症见发热重，不恶寒而口渴、心烦、谵语、无汗、头痛，目痛鼻干，心烦不眠，舌苔薄黄，脉浮、微洪。</v>
      </c>
      <c r="I22" s="156"/>
    </row>
    <row r="23" spans="1:9" ht="54">
      <c r="A23" s="5">
        <v>20</v>
      </c>
      <c r="B23" s="8" t="s">
        <v>43</v>
      </c>
      <c r="C23" s="8" t="s">
        <v>20</v>
      </c>
      <c r="D23" s="9" t="s">
        <v>23</v>
      </c>
      <c r="E23" s="9" t="s">
        <v>12</v>
      </c>
      <c r="F23" s="10">
        <f>VLOOKUP(B23,Sheet3!$C$2:$J$487,8,FALSE)</f>
        <v>53.8</v>
      </c>
      <c r="G23" s="10" t="str">
        <f>VLOOKUP(B23,Sheet2!$C$2:$I$453,6,FALSE)</f>
        <v>熟地黄、肉苁蓉、茯苓、炙黄芪、巴戟天、醋龟甲、陈皮、煅牡蛎、煅龙骨、制何首乌、续断、泽泻、鹿茸片、肉桂、炮山甲、当归。</v>
      </c>
      <c r="H23" s="10" t="str">
        <f>VLOOKUP(B23,Sheet2!$C$2:$I$453,7,FALSE)</f>
        <v>补肾益气，强筋壮骨。用肾精不足所致的骨痿，症见小儿四肢短小、无力、方颅、鸡胸、脊柱侧弯、四肢畸形，中老年腰部、背部酸痛，脊柱畸形，易发骨折；小儿软骨病、中老年骨质疏松、筋腱劳损见上述证候者。</v>
      </c>
      <c r="I23" s="156"/>
    </row>
    <row r="24" spans="1:9" ht="50.1" customHeight="1">
      <c r="A24" s="5">
        <v>21</v>
      </c>
      <c r="B24" s="8" t="s">
        <v>44</v>
      </c>
      <c r="C24" s="8" t="s">
        <v>33</v>
      </c>
      <c r="D24" s="9" t="s">
        <v>18</v>
      </c>
      <c r="E24" s="9" t="s">
        <v>12</v>
      </c>
      <c r="F24" s="10">
        <f>VLOOKUP(B24,Sheet3!$C$2:$J$487,8,FALSE)</f>
        <v>35.28</v>
      </c>
      <c r="G24" s="10" t="str">
        <f>VLOOKUP(B24,Sheet2!$C$2:$I$453,6,FALSE)</f>
        <v>丹参、红花、醋青皮、益母草、赤芍、醋香附、醋北柴胡、醋三棱、醋莪术、炒王不留行、广金钱草。辅料：蜂蜜。</v>
      </c>
      <c r="H24" s="10" t="str">
        <f>VLOOKUP(B24,Sheet2!$C$2:$I$453,7,FALSE)</f>
        <v>舒肝理气，活血通络。用于气滞血瘀所致的乳癖，症见乳房胀痛，乳房肿块，烦躁易怒；乳腺增生病见上述证候者。</v>
      </c>
      <c r="I24" s="156"/>
    </row>
    <row r="25" spans="1:9" ht="50.1" customHeight="1">
      <c r="A25" s="5">
        <v>22</v>
      </c>
      <c r="B25" s="8" t="s">
        <v>45</v>
      </c>
      <c r="C25" s="8" t="s">
        <v>20</v>
      </c>
      <c r="D25" s="9" t="s">
        <v>23</v>
      </c>
      <c r="E25" s="9" t="s">
        <v>12</v>
      </c>
      <c r="F25" s="10">
        <f>VLOOKUP(B25,Sheet3!$C$2:$J$487,8,FALSE)</f>
        <v>42.84</v>
      </c>
      <c r="G25" s="10" t="str">
        <f>VLOOKUP(B25,Sheet2!$C$2:$I$453,6,FALSE)</f>
        <v>熟地黄、山药、炙淫羊藿、煅紫石英、牡丹皮、墨旱莲、女贞子、山茱萸、肉桂、鹿茸片、红参、盐菟丝子、当归。</v>
      </c>
      <c r="H25" s="10" t="str">
        <f>VLOOKUP(B25,Sheet2!$C$2:$I$453,7,FALSE)</f>
        <v>温补肾阳，健脾调经。用于脾肾阳虚所致的婚久不孕、月经不调、腰痛肢寒、性欲淡漠；习惯性流产、不孕症见上述证候者。</v>
      </c>
      <c r="I25" s="156"/>
    </row>
    <row r="26" spans="1:9" ht="50.1" customHeight="1">
      <c r="A26" s="5">
        <v>23</v>
      </c>
      <c r="B26" s="8" t="s">
        <v>46</v>
      </c>
      <c r="C26" s="8" t="s">
        <v>20</v>
      </c>
      <c r="D26" s="9" t="s">
        <v>23</v>
      </c>
      <c r="E26" s="9" t="s">
        <v>12</v>
      </c>
      <c r="F26" s="10">
        <f>VLOOKUP(B26,Sheet3!$C$2:$J$487,8,FALSE)</f>
        <v>41.16</v>
      </c>
      <c r="G26" s="10" t="str">
        <f>VLOOKUP(B26,Sheet2!$C$2:$I$453,6,FALSE)</f>
        <v>熟地黄、淫羊藿、烫骨碎补、肉苁蓉、鹿角霜、煅牡蛎、醋龟甲、黄芪、当归、鹿衔草、鸡血藤、盐杜仲、三七、陈皮、炒莱菔子。</v>
      </c>
      <c r="H26" s="10" t="str">
        <f>VLOOKUP(B26,Sheet2!$C$2:$I$453,7,FALSE)</f>
        <v>补肾健骨，养血舒筋，通络止痛。用于肾气亏虚、气血不足所致的骨痿，症见颈肩痛、腰背痛、四肢酸痛无力；骨质疏松、骨质增生、骨缺血性坏死见上述证候者。</v>
      </c>
      <c r="I26" s="156"/>
    </row>
    <row r="27" spans="1:9" ht="50.1" customHeight="1">
      <c r="A27" s="5">
        <v>24</v>
      </c>
      <c r="B27" s="8" t="s">
        <v>47</v>
      </c>
      <c r="C27" s="8" t="s">
        <v>20</v>
      </c>
      <c r="D27" s="9" t="s">
        <v>23</v>
      </c>
      <c r="E27" s="9" t="s">
        <v>12</v>
      </c>
      <c r="F27" s="10">
        <f>VLOOKUP(B27,Sheet3!$C$2:$J$487,8,FALSE)</f>
        <v>36.119999999999997</v>
      </c>
      <c r="G27" s="10" t="str">
        <f>VLOOKUP(B27,Sheet2!$C$2:$I$453,6,FALSE)</f>
        <v>黄芪、桑枝、豨莶草、鸡血藤、牛膝、全蝎、威灵仙。</v>
      </c>
      <c r="H27" s="10" t="str">
        <f>VLOOKUP(B27,Sheet2!$C$2:$I$453,7,FALSE)</f>
        <v>益气活血，化瘀通络。用于气虚血瘀所致的消渴痹证，症见肢体凉冷、麻木、疼痛、足趾坏疽；糖尿病周围神经病变、糖尿病足见上述证候者。</v>
      </c>
      <c r="I27" s="156"/>
    </row>
    <row r="28" spans="1:9" ht="50.1" customHeight="1">
      <c r="A28" s="5">
        <v>25</v>
      </c>
      <c r="B28" s="8" t="s">
        <v>48</v>
      </c>
      <c r="C28" s="8" t="s">
        <v>20</v>
      </c>
      <c r="D28" s="9" t="s">
        <v>23</v>
      </c>
      <c r="E28" s="9" t="s">
        <v>12</v>
      </c>
      <c r="F28" s="10">
        <f>VLOOKUP(B28,Sheet3!$C$2:$J$487,8,FALSE)</f>
        <v>36.119999999999997</v>
      </c>
      <c r="G28" s="10" t="str">
        <f>VLOOKUP(B28,Sheet2!$C$2:$I$453,6,FALSE)</f>
        <v>赤芍、川芎、蒲黄、粉葛、槐花、地龙、红花、豨莶草、三七。</v>
      </c>
      <c r="H28" s="10" t="str">
        <f>VLOOKUP(B28,Sheet2!$C$2:$I$453,7,FALSE)</f>
        <v>活血化瘀，舒通经络。用于血瘀所致的中风，症见口眼歪斜、半身不遂、口角流涎、舌蹇语涩；脑梗死、脑出血见上述证候者。</v>
      </c>
      <c r="I28" s="156"/>
    </row>
    <row r="29" spans="1:9" ht="50.1" customHeight="1">
      <c r="A29" s="5">
        <v>26</v>
      </c>
      <c r="B29" s="8" t="s">
        <v>49</v>
      </c>
      <c r="C29" s="8" t="s">
        <v>20</v>
      </c>
      <c r="D29" s="9" t="s">
        <v>23</v>
      </c>
      <c r="E29" s="9" t="s">
        <v>12</v>
      </c>
      <c r="F29" s="10">
        <f>VLOOKUP(B29,Sheet3!$C$2:$J$487,8,FALSE)</f>
        <v>43.2</v>
      </c>
      <c r="G29" s="10" t="str">
        <f>VLOOKUP(B29,Sheet2!$C$2:$I$453,6,FALSE)</f>
        <v>丹参、赤芍、炒桃仁、醋三棱、蜂房、醋莪术、山药、当归、蜈蚣、土鳖虫、全蝎、人参。</v>
      </c>
      <c r="H29" s="10" t="str">
        <f>VLOOKUP(B29,Sheet2!$C$2:$I$453,7,FALSE)</f>
        <v>活血祛瘀，消癥止痛。用于气虚血瘀所致的妇人腹痛，症见小腹疼痛、痛连腰骶、带下量多；盆腔炎见上述证候者。</v>
      </c>
      <c r="I29" s="156" t="s">
        <v>1924</v>
      </c>
    </row>
    <row r="30" spans="1:9" ht="50.1" customHeight="1">
      <c r="A30" s="5">
        <v>27</v>
      </c>
      <c r="B30" s="8" t="s">
        <v>50</v>
      </c>
      <c r="C30" s="8" t="s">
        <v>10</v>
      </c>
      <c r="D30" s="9" t="s">
        <v>11</v>
      </c>
      <c r="E30" s="9" t="s">
        <v>12</v>
      </c>
      <c r="F30" s="10">
        <f>VLOOKUP(B30,Sheet3!$C$2:$J$487,8,FALSE)</f>
        <v>46.5</v>
      </c>
      <c r="G30" s="10" t="str">
        <f>VLOOKUP(B30,Sheet2!$C$2:$I$453,6,FALSE)</f>
        <v>当归、桑白皮、苦参、地肤子、蝉蜕、生地黄、炒蒺藜、石膏、牡丹皮、炒苍耳子、乌梢蛇、白芍、菊花、白鲜皮。辅料为蔗糖。</v>
      </c>
      <c r="H30" s="10" t="str">
        <f>VLOOKUP(B30,Sheet2!$C$2:$I$453,7,FALSE)</f>
        <v>清热凉血，祛风止痒。用于血热风燥所致的白疕，症见皮肤红斑、表面覆有银白色鳞屑、基底淡红色、瘙痒；银屑病，神经性皮炎见上述证候者。</v>
      </c>
      <c r="I30" s="156"/>
    </row>
    <row r="31" spans="1:9" ht="50.1" customHeight="1">
      <c r="A31" s="5">
        <v>28</v>
      </c>
      <c r="B31" s="8" t="s">
        <v>51</v>
      </c>
      <c r="C31" s="8" t="s">
        <v>52</v>
      </c>
      <c r="D31" s="9" t="s">
        <v>53</v>
      </c>
      <c r="E31" s="9" t="s">
        <v>12</v>
      </c>
      <c r="F31" s="10">
        <f>VLOOKUP(B31,Sheet3!$C$2:$J$487,8,FALSE)</f>
        <v>52.3</v>
      </c>
      <c r="G31" s="10" t="str">
        <f>VLOOKUP(B31,Sheet2!$C$2:$I$453,6,FALSE)</f>
        <v>生地黄、玄参、麦冬、木蝴蝶、锦灯笼、白花蛇舌草、炒苦杏仁、金银花、白屈菜、薄荷脑。辅料：蔗糖、山梨酸钾。</v>
      </c>
      <c r="H31" s="10" t="str">
        <f>VLOOKUP(B31,Sheet2!$C$2:$I$453,7,FALSE)</f>
        <v>清热解毒，养阴利咽。用于热毒蕴结所致的喉痹，症见咽痛、口干而渴、声音嘶哑、咽部不适、咽部异物感、咳嗽；慢性咽炎、扁桃体炎见上述证候者。</v>
      </c>
      <c r="I31" s="156"/>
    </row>
    <row r="32" spans="1:9" ht="50.1" customHeight="1">
      <c r="A32" s="5">
        <v>29</v>
      </c>
      <c r="B32" s="8" t="s">
        <v>54</v>
      </c>
      <c r="C32" s="8" t="s">
        <v>33</v>
      </c>
      <c r="D32" s="9" t="s">
        <v>18</v>
      </c>
      <c r="E32" s="9" t="s">
        <v>12</v>
      </c>
      <c r="F32" s="10">
        <f>VLOOKUP(B32,Sheet3!$C$2:$J$487,8,FALSE)</f>
        <v>37.35</v>
      </c>
      <c r="G32" s="10" t="str">
        <f>VLOOKUP(B32,Sheet2!$C$2:$I$453,6,FALSE)</f>
        <v>桑白皮、知母、蒲公英、焦山楂、炒牛蒡子、栀子、连翘、蜜枇杷叶、菊花、玄参、黄芩、陈皮、牡丹皮、金银花、生地黄。辅料：蜂蜜。</v>
      </c>
      <c r="H32" s="10" t="str">
        <f>VLOOKUP(B32,Sheet2!$C$2:$I$453,7,FALSE)</f>
        <v>清热凉血，疏风解毒。用于肺胃热盛所致的粉刺、白疕、面疖，症见皮肤粉刺、丘疹、脓疱、结节、痒痛以及皮肤潮红、口干渴、便干。</v>
      </c>
      <c r="I32" s="156"/>
    </row>
    <row r="33" spans="1:9" ht="50.1" customHeight="1">
      <c r="A33" s="5">
        <v>30</v>
      </c>
      <c r="B33" s="8" t="s">
        <v>55</v>
      </c>
      <c r="C33" s="8" t="s">
        <v>30</v>
      </c>
      <c r="D33" s="9" t="s">
        <v>56</v>
      </c>
      <c r="E33" s="9" t="s">
        <v>12</v>
      </c>
      <c r="F33" s="10">
        <f>VLOOKUP(B33,Sheet3!$C$2:$J$487,8,FALSE)</f>
        <v>37.35</v>
      </c>
      <c r="G33" s="10" t="str">
        <f>VLOOKUP(B33,Sheet2!$C$2:$I$453,6,FALSE)</f>
        <v>烫骨碎补、车前子、炒车前子、山楂、炒山楂、诃子。</v>
      </c>
      <c r="H33" s="10" t="str">
        <f>VLOOKUP(B33,Sheet2!$C$2:$I$453,7,FALSE)</f>
        <v>健脾止泻，益肾导滞。用于脾肾虚弱所致的泄泻，症见腹胀、腹泻、肠鸣、乏力倦怠、便脓血；慢性结肠炎见上述证候者。</v>
      </c>
      <c r="I33" s="156"/>
    </row>
    <row r="34" spans="1:9" ht="50.1" customHeight="1">
      <c r="A34" s="5">
        <v>31</v>
      </c>
      <c r="B34" s="8" t="s">
        <v>57</v>
      </c>
      <c r="C34" s="8" t="s">
        <v>20</v>
      </c>
      <c r="D34" s="9" t="s">
        <v>23</v>
      </c>
      <c r="E34" s="9" t="s">
        <v>12</v>
      </c>
      <c r="F34" s="10">
        <f>VLOOKUP(B34,Sheet3!$C$2:$J$487,8,FALSE)</f>
        <v>37.35</v>
      </c>
      <c r="G34" s="10" t="str">
        <f>VLOOKUP(B34,Sheet2!$C$2:$I$453,6,FALSE)</f>
        <v>三七、赤芍、红花、牡丹皮、地龙、蒲公英、蒲黄、当归、炒桃仁、栀子、金银花、甘草、醋五灵脂、生地黄。</v>
      </c>
      <c r="H34" s="10" t="str">
        <f>VLOOKUP(B34,Sheet2!$C$2:$I$453,7,FALSE)</f>
        <v>活血化瘀，行气散结。用于脉络瘀阻所致的赤脉病，症见疼痛、肿胀、皮色红紫；血栓性浅静脉炎、静脉炎、静脉曲张见上述证候者。</v>
      </c>
      <c r="I34" s="156"/>
    </row>
    <row r="35" spans="1:9" ht="50.1" customHeight="1">
      <c r="A35" s="5">
        <v>32</v>
      </c>
      <c r="B35" s="8" t="s">
        <v>58</v>
      </c>
      <c r="C35" s="8" t="s">
        <v>20</v>
      </c>
      <c r="D35" s="9" t="s">
        <v>23</v>
      </c>
      <c r="E35" s="9" t="s">
        <v>12</v>
      </c>
      <c r="F35" s="10">
        <f>VLOOKUP(B35,Sheet3!$C$2:$J$487,8,FALSE)</f>
        <v>34.03</v>
      </c>
      <c r="G35" s="10" t="str">
        <f>VLOOKUP(B35,Sheet2!$C$2:$I$453,6,FALSE)</f>
        <v>山楂、制何首乌、酒黄精、粉葛、人参、泽泻、桑叶。</v>
      </c>
      <c r="H35" s="10" t="str">
        <f>VLOOKUP(B35,Sheet2!$C$2:$I$453,7,FALSE)</f>
        <v>益气养阴，化瘀泻浊。用于气阴两虚所致的肥胖、困倦、昏蒙、肢体麻木；糖尿病合并高血脂症见上述证候者。</v>
      </c>
      <c r="I35" s="156"/>
    </row>
    <row r="36" spans="1:9" ht="50.1" customHeight="1">
      <c r="A36" s="5">
        <v>33</v>
      </c>
      <c r="B36" s="8" t="s">
        <v>59</v>
      </c>
      <c r="C36" s="8" t="s">
        <v>20</v>
      </c>
      <c r="D36" s="9" t="s">
        <v>23</v>
      </c>
      <c r="E36" s="9" t="s">
        <v>12</v>
      </c>
      <c r="F36" s="10">
        <f>VLOOKUP(B36,Sheet3!$C$2:$J$487,8,FALSE)</f>
        <v>31.54</v>
      </c>
      <c r="G36" s="10" t="str">
        <f>VLOOKUP(B36,Sheet2!$C$2:$I$453,6,FALSE)</f>
        <v>前胡、紫苏叶、厚朴、薄荷、麸炒苍术、陈皮、茯苓、麸炒枳壳、防风、清半夏、白芷、广藿香、木香、醋香附、乌药、川芎、炒神曲、甘草、草果仁、砂仁、羌活、檀香、豆蔻。</v>
      </c>
      <c r="H36" s="10" t="str">
        <f>VLOOKUP(B36,Sheet2!$C$2:$I$453,7,FALSE)</f>
        <v>理气健脾，清热化痰。用于脾虚痰热所致的胃肠型感冒，症见发热、呕吐、腹泻、咳嗽、咳痰、头痛、咽痛；急性胃肠炎见上述证候者。</v>
      </c>
      <c r="I36" s="156"/>
    </row>
    <row r="37" spans="1:9" ht="54">
      <c r="A37" s="5">
        <v>34</v>
      </c>
      <c r="B37" s="8" t="s">
        <v>60</v>
      </c>
      <c r="C37" s="8" t="s">
        <v>20</v>
      </c>
      <c r="D37" s="9" t="s">
        <v>23</v>
      </c>
      <c r="E37" s="9" t="s">
        <v>12</v>
      </c>
      <c r="F37" s="10">
        <f>VLOOKUP(B37,Sheet3!$C$2:$J$487,8,FALSE)</f>
        <v>39.01</v>
      </c>
      <c r="G37" s="10" t="str">
        <f>VLOOKUP(B37,Sheet2!$C$2:$I$453,6,FALSE)</f>
        <v>土茯苓、穿山龙、青风藤、白屈菜、制马钱子、醋没药、麻黄、天麻、炮山甲、炒僵蚕、全蝎、木瓜、桂枝、川牛膝、当归、蜈蚣。</v>
      </c>
      <c r="H37" s="10" t="str">
        <f>VLOOKUP(B37,Sheet2!$C$2:$I$453,7,FALSE)</f>
        <v>祛风散寒，化痰通络，消肿止痛。用于痰瘀闭阻所致的骨痹，症见关节疼痛、肿大变形、屈伸不利、或有结节、筋脉拘急；风湿性关节炎、类风湿性关节炎、风湿性脊柱炎、骨质增生症、大骨节病见上述证候者。</v>
      </c>
      <c r="I37" s="156"/>
    </row>
    <row r="38" spans="1:9" ht="50.1" customHeight="1">
      <c r="A38" s="5">
        <v>35</v>
      </c>
      <c r="B38" s="8" t="s">
        <v>61</v>
      </c>
      <c r="C38" s="8" t="s">
        <v>20</v>
      </c>
      <c r="D38" s="9" t="s">
        <v>21</v>
      </c>
      <c r="E38" s="9" t="s">
        <v>12</v>
      </c>
      <c r="F38" s="10">
        <f>VLOOKUP(B38,Sheet3!$C$2:$J$487,8,FALSE)</f>
        <v>32.369999999999997</v>
      </c>
      <c r="G38" s="10" t="str">
        <f>VLOOKUP(B38,Sheet2!$C$2:$I$453,6,FALSE)</f>
        <v>人工牛黄、珍珠、朱砂、冰片、石膏、紫草、黄芩、大青叶、北柴胡、地龙、栀子。</v>
      </c>
      <c r="H38" s="10" t="str">
        <f>VLOOKUP(B38,Sheet2!$C$2:$I$453,7,FALSE)</f>
        <v>清热解毒，泻火利咽。用于温热毒邪所致的四时温病，症见发热、咽痛、流涕、咳嗽；上呼吸道感染、手足口病见上述证候者。</v>
      </c>
      <c r="I38" s="156"/>
    </row>
    <row r="39" spans="1:9" ht="50.1" customHeight="1">
      <c r="A39" s="5">
        <v>36</v>
      </c>
      <c r="B39" s="8" t="s">
        <v>62</v>
      </c>
      <c r="C39" s="8" t="s">
        <v>20</v>
      </c>
      <c r="D39" s="9" t="s">
        <v>23</v>
      </c>
      <c r="E39" s="9" t="s">
        <v>12</v>
      </c>
      <c r="F39" s="10">
        <f>VLOOKUP(B39,Sheet3!$C$2:$J$487,8,FALSE)</f>
        <v>33.200000000000003</v>
      </c>
      <c r="G39" s="10" t="str">
        <f>VLOOKUP(B39,Sheet2!$C$2:$I$453,6,FALSE)</f>
        <v>藤梨根、石见穿、瓦楞子、雷丸、醋三棱、醋莪术、淫羊藿、桂枝、茯苓、土鳖虫、烫水蛭、炒桃仁、皂角刺、夏枯草、黄芪。</v>
      </c>
      <c r="H39" s="10" t="str">
        <f>VLOOKUP(B39,Sheet2!$C$2:$I$453,7,FALSE)</f>
        <v>活血化瘀，消癥散结。用于瘀血内停所致的妇女癥瘕，症见小腹部有包块、或伴疼痛、经血量多、经紫黯夹块、或行经不爽；子宫肌瘤，卵巢瘤见上述证候者。</v>
      </c>
      <c r="I39" s="156"/>
    </row>
    <row r="40" spans="1:9" ht="50.1" customHeight="1">
      <c r="A40" s="5">
        <v>37</v>
      </c>
      <c r="B40" s="8" t="s">
        <v>63</v>
      </c>
      <c r="C40" s="8" t="s">
        <v>10</v>
      </c>
      <c r="D40" s="9" t="s">
        <v>64</v>
      </c>
      <c r="E40" s="9" t="s">
        <v>12</v>
      </c>
      <c r="F40" s="10">
        <f>VLOOKUP(B40,Sheet3!$C$2:$J$487,8,FALSE)</f>
        <v>41.36</v>
      </c>
      <c r="G40" s="10" t="str">
        <f>VLOOKUP(B40,Sheet2!$C$2:$I$453,6,FALSE)</f>
        <v>红景天、大青叶、绵马贯众、虎杖。</v>
      </c>
      <c r="H40" s="10" t="str">
        <f>VLOOKUP(B40,Sheet2!$C$2:$I$453,7,FALSE)</f>
        <v>扶正祛邪，清热解毒。用于风热毒邪所致的时行感冒，症见头痛、发热、咽痛、周身酸痛、咳嗽、咯痰。</v>
      </c>
      <c r="I40" s="13" t="s">
        <v>65</v>
      </c>
    </row>
    <row r="41" spans="1:9" ht="50.1" customHeight="1">
      <c r="A41" s="5">
        <v>38</v>
      </c>
      <c r="B41" s="8" t="s">
        <v>66</v>
      </c>
      <c r="C41" s="8" t="s">
        <v>67</v>
      </c>
      <c r="D41" s="9" t="s">
        <v>53</v>
      </c>
      <c r="E41" s="9" t="s">
        <v>12</v>
      </c>
      <c r="F41" s="10">
        <f>VLOOKUP(B41,Sheet3!$C$2:$J$487,8,FALSE)</f>
        <v>61.8</v>
      </c>
      <c r="G41" s="10" t="str">
        <f>VLOOKUP(B41,Sheet2!$C$2:$I$453,6,FALSE)</f>
        <v>黄芩、鸡血藤、侧柏炭、白茅根、白鲜皮、羌活、熟地黄、丹参、仙鹤草、龟甲。辅料为蔗糖、山梨酸钾。</v>
      </c>
      <c r="H41" s="10" t="str">
        <f>VLOOKUP(B41,Sheet2!$C$2:$I$453,7,FALSE)</f>
        <v>开肺通络，散瘀养血。用于过敏性紫癜血虚血瘀证，症见皮肤紫癜、尿血、便血、关节肿痛。</v>
      </c>
      <c r="I41" s="13" t="s">
        <v>65</v>
      </c>
    </row>
    <row r="42" spans="1:9" ht="50.1" customHeight="1">
      <c r="A42" s="5">
        <v>39</v>
      </c>
      <c r="B42" s="8" t="s">
        <v>68</v>
      </c>
      <c r="C42" s="8" t="s">
        <v>10</v>
      </c>
      <c r="D42" s="9" t="s">
        <v>27</v>
      </c>
      <c r="E42" s="9" t="s">
        <v>12</v>
      </c>
      <c r="F42" s="10">
        <f>VLOOKUP(B42,Sheet3!$C$2:$J$487,8,FALSE)</f>
        <v>45.24</v>
      </c>
      <c r="G42" s="10" t="str">
        <f>VLOOKUP(B42,Sheet2!$C$2:$I$453,6,FALSE)</f>
        <v>茯苓、麸炒白术、盐泽泻、盐车前子、荷叶、炒决明子、炒莱菔子、山楂、制何首乌、炒火麻仁、郁李仁、陈皮。辅料为二氧化硅、可溶性淀粉。</v>
      </c>
      <c r="H42" s="10" t="str">
        <f>VLOOKUP(B42,Sheet2!$C$2:$I$453,7,FALSE)</f>
        <v>益气健脾，利湿化浊。用于脾虚湿盛、痰浊瘀滞所致的肥胖，症见脾胃不和，头身困重，精神疲倦、少气懒言、疲乏无力，食后腹胀，大便稀薄，舌体胖或有齿印，脉虚弱。</v>
      </c>
      <c r="I42" s="13" t="s">
        <v>65</v>
      </c>
    </row>
    <row r="43" spans="1:9" ht="50.1" customHeight="1">
      <c r="A43" s="5">
        <v>40</v>
      </c>
      <c r="B43" s="8" t="s">
        <v>69</v>
      </c>
      <c r="C43" s="8" t="s">
        <v>70</v>
      </c>
      <c r="D43" s="9" t="s">
        <v>71</v>
      </c>
      <c r="E43" s="9" t="s">
        <v>12</v>
      </c>
      <c r="F43" s="10">
        <f>VLOOKUP(B43,Sheet3!$C$2:$J$487,8,FALSE)</f>
        <v>33.93</v>
      </c>
      <c r="G43" s="10" t="str">
        <f>VLOOKUP(B43,Sheet2!$C$2:$I$453,6,FALSE)</f>
        <v>制马钱子、桂枝、穿山龙、麻黄、独活、千年健、当归、苍术、络石藤、地枫皮、姜黄、威灵仙、制川乌、豨莶草、蜈蚣。辅料：糊精、硬脂酸镁。</v>
      </c>
      <c r="H43" s="10" t="str">
        <f>VLOOKUP(B43,Sheet2!$C$2:$I$453,7,FALSE)</f>
        <v>舒筋止痛，祛风散寒。用于风寒湿瘀所致的痹病，症见瘀血、肿痛；或跌打损伤、风湿骨痛、神经痛见上述证候者。</v>
      </c>
      <c r="I43" s="13" t="s">
        <v>65</v>
      </c>
    </row>
    <row r="44" spans="1:9" ht="50.1" customHeight="1">
      <c r="A44" s="5">
        <v>41</v>
      </c>
      <c r="B44" s="8" t="s">
        <v>72</v>
      </c>
      <c r="C44" s="8" t="s">
        <v>20</v>
      </c>
      <c r="D44" s="9" t="s">
        <v>73</v>
      </c>
      <c r="E44" s="9" t="s">
        <v>12</v>
      </c>
      <c r="F44" s="10">
        <f>VLOOKUP(B44,Sheet3!$C$2:$J$487,8,FALSE)</f>
        <v>120</v>
      </c>
      <c r="G44" s="10" t="str">
        <f>VLOOKUP(B44,Sheet2!$C$2:$I$453,6,FALSE)</f>
        <v>人参、红景天、丹参、地龙、瓜蒌、甘松、降香、石菖蒲。辅料为二氧化硅。</v>
      </c>
      <c r="H44" s="10" t="str">
        <f>VLOOKUP(B44,Sheet2!$C$2:$I$453,7,FALSE)</f>
        <v>益气化瘀，豁痰通络。用于气虚痰浊血瘀所致的胸痹，症见胸闷或胸痛、乏力气短、纳呆呕恶、脘腹痞胀、舌质淡黯或瘀斑、瘀点、苔腻、脉沉滑或涩；冠心病心绞痛见上述证候者。</v>
      </c>
      <c r="I44" s="13" t="s">
        <v>65</v>
      </c>
    </row>
    <row r="45" spans="1:9" ht="50.1" customHeight="1">
      <c r="A45" s="5">
        <v>42</v>
      </c>
      <c r="B45" s="8" t="s">
        <v>74</v>
      </c>
      <c r="C45" s="8" t="s">
        <v>10</v>
      </c>
      <c r="D45" s="9" t="s">
        <v>27</v>
      </c>
      <c r="E45" s="9" t="s">
        <v>12</v>
      </c>
      <c r="F45" s="10">
        <f>VLOOKUP(B45,Sheet3!$C$2:$J$487,8,FALSE)</f>
        <v>69.7</v>
      </c>
      <c r="G45" s="10" t="str">
        <f>VLOOKUP(B45,Sheet2!$C$2:$I$453,6,FALSE)</f>
        <v>蜜麻黄、桂枝、干姜、防己、薏苡仁、蚕砂、赤芍、没药、生石膏、栀子、法半夏、款冬花、炙甘草。辅料为蔗糖、糊精。</v>
      </c>
      <c r="H45" s="10" t="str">
        <f>VLOOKUP(B45,Sheet2!$C$2:$I$453,7,FALSE)</f>
        <v>温清并用，除湿通痹。用于寒饮内伏、兼有郁热所致的肺痹。症见咳喘胸闷，痰多粘稠，肢冷畏寒，心烦，口干不欲饮，或伴发热恶寒，头身痛。</v>
      </c>
      <c r="I45" s="13" t="s">
        <v>65</v>
      </c>
    </row>
    <row r="46" spans="1:9" ht="50.1" customHeight="1">
      <c r="A46" s="5">
        <v>43</v>
      </c>
      <c r="B46" s="8" t="s">
        <v>75</v>
      </c>
      <c r="C46" s="8" t="s">
        <v>10</v>
      </c>
      <c r="D46" s="9" t="s">
        <v>76</v>
      </c>
      <c r="E46" s="9" t="s">
        <v>12</v>
      </c>
      <c r="F46" s="10">
        <f>VLOOKUP(B46,Sheet3!$C$2:$J$487,8,FALSE)</f>
        <v>78.3</v>
      </c>
      <c r="G46" s="10" t="str">
        <f>VLOOKUP(B46,Sheet2!$C$2:$I$453,6,FALSE)</f>
        <v>熟地黄、山茱萸、生地黄、枸杞子、山药、茯苓、枳壳、青皮、丹参、砂仁、降香、地龙。辅料为二氧化硅、可溶性淀粉。</v>
      </c>
      <c r="H46" s="10" t="str">
        <f>VLOOKUP(B46,Sheet2!$C$2:$I$453,7,FALSE)</f>
        <v>养阴舒肝，行气止痛。用于阴虚气滞所致的胸痹，症见胸膺憋闷疼痛、背酸痛、善太息、心烦易怒、心悸失眠、易惊恐、手足心热或潮热、腰膝酸软、舌尖红体暗、苔薄白或薄腻、脉沉弦细或弦细数；冠心病心绞痛见上述证候者。</v>
      </c>
      <c r="I46" s="13" t="s">
        <v>65</v>
      </c>
    </row>
    <row r="47" spans="1:9" ht="50.1" customHeight="1">
      <c r="A47" s="5">
        <v>44</v>
      </c>
      <c r="B47" s="8" t="s">
        <v>77</v>
      </c>
      <c r="C47" s="8" t="s">
        <v>67</v>
      </c>
      <c r="D47" s="9" t="s">
        <v>78</v>
      </c>
      <c r="E47" s="9" t="s">
        <v>12</v>
      </c>
      <c r="F47" s="10">
        <f>VLOOKUP(B47,Sheet3!$C$2:$J$487,8,FALSE)</f>
        <v>54.2</v>
      </c>
      <c r="G47" s="10" t="str">
        <f>VLOOKUP(B47,Sheet2!$C$2:$I$453,6,FALSE)</f>
        <v>大青叶、板蓝根、山豆根、绵马贯众、北柴胡、黄芩、石膏、粉葛、麦冬、炒僵蚕、炒牛蒡子、射干、太子参、玄参、酒黄精。辅料：蜂蜜、山梨酸钾。</v>
      </c>
      <c r="H47" s="10" t="str">
        <f>VLOOKUP(B47,Sheet2!$C$2:$I$453,7,FALSE)</f>
        <v>养阴清热，解毒利咽。用于因感受时邪疫毒，侵犯咽喉所致的喉痹，症见咽喉红肿疼痛、头痛发热、咽干而痒；急慢性咽炎、病毒性心肌炎见上述证候者。</v>
      </c>
      <c r="I47" s="13" t="s">
        <v>65</v>
      </c>
    </row>
    <row r="48" spans="1:9" ht="50.1" customHeight="1">
      <c r="A48" s="5">
        <v>45</v>
      </c>
      <c r="B48" s="8" t="s">
        <v>79</v>
      </c>
      <c r="C48" s="8" t="s">
        <v>33</v>
      </c>
      <c r="D48" s="9" t="s">
        <v>18</v>
      </c>
      <c r="E48" s="9" t="s">
        <v>12</v>
      </c>
      <c r="F48" s="10">
        <f>VLOOKUP(B48,Sheet3!$C$2:$J$487,8,FALSE)</f>
        <v>39.56</v>
      </c>
      <c r="G48" s="10" t="str">
        <f>VLOOKUP(B48,Sheet2!$C$2:$I$453,6,FALSE)</f>
        <v>党参、黄芪、白术、盐泽泻、黑顺片、肉桂、炮姜、赤芍、炒桃仁、红花。辅料：蜂蜜。</v>
      </c>
      <c r="H48" s="10" t="str">
        <f>VLOOKUP(B48,Sheet2!$C$2:$I$453,7,FALSE)</f>
        <v>通经活络，健脾益气。用于脾胃气虚所致的脱疽，症见疮面久不愈合、肉芽暗红、倦怠乏力、面色无华、形体消瘦、五心烦热；血栓闭塞性脉管炎、雷诺氏综合征见上述证候者。</v>
      </c>
      <c r="I48" s="13" t="s">
        <v>65</v>
      </c>
    </row>
    <row r="49" spans="1:9" ht="50.1" customHeight="1">
      <c r="A49" s="5">
        <v>46</v>
      </c>
      <c r="B49" s="8" t="s">
        <v>80</v>
      </c>
      <c r="C49" s="8" t="s">
        <v>33</v>
      </c>
      <c r="D49" s="9" t="s">
        <v>18</v>
      </c>
      <c r="E49" s="9" t="s">
        <v>12</v>
      </c>
      <c r="F49" s="10">
        <f>VLOOKUP(B49,Sheet3!$C$2:$J$487,8,FALSE)</f>
        <v>42.14</v>
      </c>
      <c r="G49" s="10" t="str">
        <f>VLOOKUP(B49,Sheet2!$C$2:$I$453,6,FALSE)</f>
        <v>当归、金银花、丹参、关黄柏、川芎、赤芍、炒桃仁、红花、连翘、醋乳香、醋没药、甘草。辅料：蜂蜜。</v>
      </c>
      <c r="H49" s="10" t="str">
        <f>VLOOKUP(B49,Sheet2!$C$2:$I$453,7,FALSE)</f>
        <v>活血化瘀，通络止痛。用于血脉瘀阻所致的脱疽，症见酸胀疼痛、夜难入寐、步履艰难、皮色暗红、皮肤发凉；血栓闭塞性脉管炎、雷诺氏综合征见上述证候者。</v>
      </c>
      <c r="I49" s="13" t="s">
        <v>65</v>
      </c>
    </row>
    <row r="50" spans="1:9" ht="50.1" customHeight="1">
      <c r="A50" s="5">
        <v>47</v>
      </c>
      <c r="B50" s="8" t="s">
        <v>81</v>
      </c>
      <c r="C50" s="8" t="s">
        <v>82</v>
      </c>
      <c r="D50" s="9" t="s">
        <v>83</v>
      </c>
      <c r="E50" s="9" t="s">
        <v>84</v>
      </c>
      <c r="F50" s="10">
        <f>VLOOKUP(B50,Sheet3!$C$2:$J$487,8,FALSE)</f>
        <v>29.24</v>
      </c>
      <c r="G50" s="10" t="str">
        <f>VLOOKUP(B50,Sheet2!$C$2:$I$453,6,FALSE)</f>
        <v>当归、关黄柏、生地黄、姜黄、黄连。辅料：蜂蜡、麻油。</v>
      </c>
      <c r="H50" s="10" t="str">
        <f>VLOOKUP(B50,Sheet2!$C$2:$I$453,7,FALSE)</f>
        <v>清热润燥，解毒止痛。用于湿热蕴结、热毒炽盛所致的疮疡肿痛，症见红、肿、热、痛。</v>
      </c>
      <c r="I50" s="13" t="s">
        <v>65</v>
      </c>
    </row>
    <row r="51" spans="1:9" ht="50.1" customHeight="1">
      <c r="A51" s="5">
        <v>48</v>
      </c>
      <c r="B51" s="8" t="s">
        <v>85</v>
      </c>
      <c r="C51" s="8" t="s">
        <v>70</v>
      </c>
      <c r="D51" s="9" t="s">
        <v>71</v>
      </c>
      <c r="E51" s="9" t="s">
        <v>12</v>
      </c>
      <c r="F51" s="10">
        <f>VLOOKUP(B51,Sheet3!$C$2:$J$487,8,FALSE)</f>
        <v>36.119999999999997</v>
      </c>
      <c r="G51" s="10" t="str">
        <f>VLOOKUP(B51,Sheet2!$C$2:$I$453,6,FALSE)</f>
        <v>白花蛇舌草、关黄柏、牛膝、车前子、丹参、鸡血藤。辅料：乙醇。</v>
      </c>
      <c r="H51" s="10" t="str">
        <f>VLOOKUP(B51,Sheet2!$C$2:$I$453,7,FALSE)</f>
        <v>清热解毒，利湿通淋。用于湿热蕴结所致的带下病，症见带下量多，或伴阴部瘙痒，小腹或少腹作痛；支原体、衣原体感染引起的外阴炎、盆腔炎见上述证候者。</v>
      </c>
      <c r="I51" s="13" t="s">
        <v>65</v>
      </c>
    </row>
    <row r="52" spans="1:9" ht="50.1" customHeight="1">
      <c r="A52" s="5">
        <v>49</v>
      </c>
      <c r="B52" s="8" t="s">
        <v>86</v>
      </c>
      <c r="C52" s="8" t="s">
        <v>10</v>
      </c>
      <c r="D52" s="9" t="s">
        <v>87</v>
      </c>
      <c r="E52" s="9" t="s">
        <v>12</v>
      </c>
      <c r="F52" s="10">
        <f>VLOOKUP(B52,Sheet3!$C$2:$J$487,8,FALSE)</f>
        <v>50.7</v>
      </c>
      <c r="G52" s="10" t="str">
        <f>VLOOKUP(B52,Sheet2!$C$2:$I$453,6,FALSE)</f>
        <v>桂枝、白芍、党参、干姜、大枣、炙甘草。辅料为糊精。</v>
      </c>
      <c r="H52" s="10" t="str">
        <f>VLOOKUP(B52,Sheet2!$C$2:$I$453,7,FALSE)</f>
        <v>温中补虚，和里缓急，暖胃止痛。用于中焦虚寒、失于温煦所致脾胃虚寒，症见胃脘痛， 食欲不振，腹中拘挛疼痛；慢性胃炎，胃及十二指肠溃疡，慢性肠炎等见上述症候者。</v>
      </c>
      <c r="I52" s="13" t="s">
        <v>65</v>
      </c>
    </row>
    <row r="53" spans="1:9" ht="50.1" customHeight="1">
      <c r="A53" s="5">
        <v>50</v>
      </c>
      <c r="B53" s="8" t="s">
        <v>88</v>
      </c>
      <c r="C53" s="8" t="s">
        <v>20</v>
      </c>
      <c r="D53" s="9" t="s">
        <v>23</v>
      </c>
      <c r="E53" s="9" t="s">
        <v>12</v>
      </c>
      <c r="F53" s="10">
        <f>VLOOKUP(B53,Sheet3!$C$2:$J$487,8,FALSE)</f>
        <v>33.200000000000003</v>
      </c>
      <c r="G53" s="10" t="str">
        <f>VLOOKUP(B53,Sheet2!$C$2:$I$453,6,FALSE)</f>
        <v>三七、土鳖虫、烫骨碎补、苏木、蒲黄、赤芍、当归、醋乳香、制马钱子、琥珀、醋五灵脂、地龙、大黄、木香、醋没药、续断、红花、朱砂、冰片。</v>
      </c>
      <c r="H53" s="10" t="str">
        <f>VLOOKUP(B53,Sheet2!$C$2:$I$453,7,FALSE)</f>
        <v>散瘀活血，消肿止痛，镇惊安神。用于跌打损伤、瘀血阻络所致的筋伤骨折，症见瘀血肿胀、筋骨疼痛。</v>
      </c>
      <c r="I53" s="13" t="s">
        <v>65</v>
      </c>
    </row>
    <row r="54" spans="1:9" ht="50.1" customHeight="1">
      <c r="A54" s="5">
        <v>51</v>
      </c>
      <c r="B54" s="8" t="s">
        <v>89</v>
      </c>
      <c r="C54" s="8" t="s">
        <v>67</v>
      </c>
      <c r="D54" s="9" t="s">
        <v>90</v>
      </c>
      <c r="E54" s="9" t="s">
        <v>12</v>
      </c>
      <c r="F54" s="10">
        <f>VLOOKUP(B54,Sheet3!$C$2:$J$487,8,FALSE)</f>
        <v>44.2</v>
      </c>
      <c r="G54" s="10" t="str">
        <f>VLOOKUP(B54,Sheet2!$C$2:$I$453,6,FALSE)</f>
        <v>金银花、当归、白芍、酒黄精、甘草、玄参、麦冬、醋北柴胡、醋青皮、炒常山。辅料：山梨酸钾。</v>
      </c>
      <c r="H54" s="10" t="str">
        <f>VLOOKUP(B54,Sheet2!$C$2:$I$453,7,FALSE)</f>
        <v>止悸镇痛，祛瘀生新，调肝理气，益肾养阴。用于因心脉闭塞所致的真心痛，症见胸闷、胸痛、心悸、气短、四肢厥冷、面色苍白等；冠心病、心肌梗死合并心律失常见上述证候者。</v>
      </c>
      <c r="I54" s="13" t="s">
        <v>65</v>
      </c>
    </row>
    <row r="55" spans="1:9" ht="50.1" customHeight="1">
      <c r="A55" s="5">
        <v>52</v>
      </c>
      <c r="B55" s="8" t="s">
        <v>91</v>
      </c>
      <c r="C55" s="8" t="s">
        <v>10</v>
      </c>
      <c r="D55" s="9" t="s">
        <v>11</v>
      </c>
      <c r="E55" s="9" t="s">
        <v>12</v>
      </c>
      <c r="F55" s="10">
        <f>VLOOKUP(B55,Sheet3!$C$2:$J$487,8,FALSE)</f>
        <v>43.35</v>
      </c>
      <c r="G55" s="10" t="str">
        <f>VLOOKUP(B55,Sheet2!$C$2:$I$453,6,FALSE)</f>
        <v>当归、茯苓、白芍、白术、醋北柴胡、牡丹皮、栀子、生姜、薄荷、甘草。辅料：蔗糖。</v>
      </c>
      <c r="H55" s="10" t="str">
        <f>VLOOKUP(B55,Sheet2!$C$2:$I$453,7,FALSE)</f>
        <v>养血健脾，疏肝清热。用于肝郁血虚、肝脾不和所致的烦躁易怒、自汗盗汗、潮热、头痛目涩、面赤口干、月经不调；急、慢性肝炎、更年期综合征见上述证候者。</v>
      </c>
      <c r="I55" s="13" t="s">
        <v>65</v>
      </c>
    </row>
    <row r="56" spans="1:9" ht="50.1" customHeight="1">
      <c r="A56" s="5">
        <v>53</v>
      </c>
      <c r="B56" s="8" t="s">
        <v>92</v>
      </c>
      <c r="C56" s="8" t="s">
        <v>20</v>
      </c>
      <c r="D56" s="9" t="s">
        <v>23</v>
      </c>
      <c r="E56" s="9" t="s">
        <v>12</v>
      </c>
      <c r="F56" s="10">
        <f>VLOOKUP(B56,Sheet3!$C$2:$J$487,8,FALSE)</f>
        <v>34</v>
      </c>
      <c r="G56" s="10" t="str">
        <f>VLOOKUP(B56,Sheet2!$C$2:$I$453,6,FALSE)</f>
        <v>地龙、钩藤、天麻、当归、牛膝、土茯苓、粉葛、黄芪、赤芍、丹参、川芎、烫狗脊、秦艽、石菖蒲、远志、全蝎、槐花、豨莶草、五加皮、蚕沙、绵萆薢、防己、威灵仙、生地黄、青风藤、羌活、沉香、鹿筋。</v>
      </c>
      <c r="H56" s="10" t="str">
        <f>VLOOKUP(B56,Sheet2!$C$2:$I$453,7,FALSE)</f>
        <v>清热祛湿，化瘀通络，消肿止痛。用于湿热瘀阻所致的痹病，症见关节肿痛，或有畸形，或有皮下结节，身热口渴，舌质或红或淡，舌苔或白或黄；类风湿关节、结节性红斑见炎见上述证候者。</v>
      </c>
      <c r="I56" s="13" t="s">
        <v>65</v>
      </c>
    </row>
    <row r="57" spans="1:9" ht="50.1" customHeight="1">
      <c r="A57" s="5">
        <v>54</v>
      </c>
      <c r="B57" s="8" t="s">
        <v>93</v>
      </c>
      <c r="C57" s="8" t="s">
        <v>10</v>
      </c>
      <c r="D57" s="9" t="s">
        <v>94</v>
      </c>
      <c r="E57" s="9" t="s">
        <v>12</v>
      </c>
      <c r="F57" s="10">
        <f>VLOOKUP(B57,Sheet3!$C$2:$J$487,8,FALSE)</f>
        <v>54.4</v>
      </c>
      <c r="G57" s="10" t="str">
        <f>VLOOKUP(B57,Sheet2!$C$2:$I$453,6,FALSE)</f>
        <v>乌梅、蜜麻黄、巴戟天、肉桂、炮姜、花椒、当归、党参、黄连、黄柏、款冬花。辅料为蔗糖、糊精。</v>
      </c>
      <c r="H57" s="10" t="str">
        <f>VLOOKUP(B57,Sheet2!$C$2:$I$453,7,FALSE)</f>
        <v>温肺散寒，宣肺止咳。用于脏气虚寒、肺气失宣所致的咳嗽。症见久咳不愈，干咳或痰少清稀，遇冷尤甚，昼轻夜重，伴面色暗滞，畏寒肢冷，脘腹冷痛，神疲乏力，口淡不渴者。</v>
      </c>
      <c r="I57" s="13" t="s">
        <v>65</v>
      </c>
    </row>
    <row r="58" spans="1:9" ht="50.1" customHeight="1">
      <c r="A58" s="5">
        <v>55</v>
      </c>
      <c r="B58" s="8" t="s">
        <v>95</v>
      </c>
      <c r="C58" s="8" t="s">
        <v>10</v>
      </c>
      <c r="D58" s="9" t="s">
        <v>11</v>
      </c>
      <c r="E58" s="9" t="s">
        <v>12</v>
      </c>
      <c r="F58" s="10">
        <f>VLOOKUP(B58,Sheet3!$C$2:$J$487,8,FALSE)</f>
        <v>66.3</v>
      </c>
      <c r="G58" s="10" t="str">
        <f>VLOOKUP(B58,Sheet2!$C$2:$I$453,6,FALSE)</f>
        <v>熟地黄、山茱萸、天麻、钩藤、炙甘草、白芍、川芎。辅料为二氧化硅、可溶性淀粉。</v>
      </c>
      <c r="H58" s="10" t="str">
        <f>VLOOKUP(B58,Sheet2!$C$2:$I$453,7,FALSE)</f>
        <v>滋补肝肾，平肝熄风。用于肝肾亏虚、肝风内动所致震颤，症见头部及肢体摇动颤抖、不能自制、甚者颤动不止、四肢强急；帕金森病见上述证候者。</v>
      </c>
      <c r="I58" s="13" t="s">
        <v>65</v>
      </c>
    </row>
    <row r="59" spans="1:9" ht="50.1" customHeight="1">
      <c r="A59" s="5">
        <v>56</v>
      </c>
      <c r="B59" s="8" t="s">
        <v>96</v>
      </c>
      <c r="C59" s="8" t="s">
        <v>82</v>
      </c>
      <c r="D59" s="9" t="s">
        <v>83</v>
      </c>
      <c r="E59" s="9" t="s">
        <v>12</v>
      </c>
      <c r="F59" s="10">
        <f>VLOOKUP(B59,Sheet3!$C$2:$J$487,8,FALSE)</f>
        <v>30.6</v>
      </c>
      <c r="G59" s="10" t="str">
        <f>VLOOKUP(B59,Sheet2!$C$2:$I$453,6,FALSE)</f>
        <v>当归、金银花、生地黄、甘草、紫草、白芷、合欢皮、白蔹、醋乳香、醋没药。辅料为麻油、蜂蜡。</v>
      </c>
      <c r="H59" s="10" t="str">
        <f>VLOOKUP(B59,Sheet2!$C$2:$I$453,7,FALSE)</f>
        <v>活血祛腐，解毒镇痛，润肤生肌。用于热毒蕴结所致的疮疡溃烂，症见疮面久不愈合、脓腐不脱、疼痛不止、新肌难生。</v>
      </c>
      <c r="I59" s="13" t="s">
        <v>65</v>
      </c>
    </row>
    <row r="60" spans="1:9" ht="50.1" customHeight="1">
      <c r="A60" s="5">
        <v>57</v>
      </c>
      <c r="B60" s="12" t="s">
        <v>97</v>
      </c>
      <c r="C60" s="8" t="s">
        <v>10</v>
      </c>
      <c r="D60" s="9" t="s">
        <v>98</v>
      </c>
      <c r="E60" s="9" t="s">
        <v>12</v>
      </c>
      <c r="F60" s="10">
        <f>VLOOKUP(B60,Sheet3!$C$2:$J$487,8,FALSE)</f>
        <v>102.8</v>
      </c>
      <c r="G60" s="10" t="str">
        <f>VLOOKUP(B60,Sheet2!$C$2:$I$453,6,FALSE)</f>
        <v>当归、川芎、僵蚕、地龙、天麻、柴胡、丹参、黄芩。辅料为二氧化硅、可溶性淀粉。</v>
      </c>
      <c r="H60" s="10" t="str">
        <f>VLOOKUP(B60,Sheet2!$C$2:$I$453,7,FALSE)</f>
        <v>活血熄风，理气止痛。用于瘀血挟风型偏头痛，症见一侧或双侧头部疼痛，头痛日久、痛有定处、心烦易怒、目赤、口苦、面赤、恶心、呕吐、畏光、畏声。</v>
      </c>
      <c r="I60" s="13" t="s">
        <v>65</v>
      </c>
    </row>
    <row r="61" spans="1:9" ht="50.1" customHeight="1">
      <c r="A61" s="5">
        <v>58</v>
      </c>
      <c r="B61" s="8" t="s">
        <v>99</v>
      </c>
      <c r="C61" s="8" t="s">
        <v>20</v>
      </c>
      <c r="D61" s="9" t="s">
        <v>73</v>
      </c>
      <c r="E61" s="9" t="s">
        <v>12</v>
      </c>
      <c r="F61" s="10">
        <f>VLOOKUP(B61,Sheet3!$C$2:$J$487,8,FALSE)</f>
        <v>45.4</v>
      </c>
      <c r="G61" s="10" t="str">
        <f>VLOOKUP(B61,Sheet2!$C$2:$I$453,6,FALSE)</f>
        <v>党参、白术、黄芪、鸡血藤、桃仁、牡丹皮、薏苡仁、败酱草、金银花、车前子、牛膝、莪术、甘草。</v>
      </c>
      <c r="H61" s="10" t="str">
        <f>VLOOKUP(B61,Sheet2!$C$2:$I$453,7,FALSE)</f>
        <v>补肾益气，活血化瘀。用于肾虚血瘀所致的婚久不孕、月经后期或经行腹痛；输卵管阻塞性不孕症、输卵管炎或盆腔炎性疾病见上述证候者。</v>
      </c>
      <c r="I61" s="13" t="s">
        <v>65</v>
      </c>
    </row>
    <row r="62" spans="1:9" ht="50.1" customHeight="1">
      <c r="A62" s="5">
        <v>59</v>
      </c>
      <c r="B62" s="8" t="s">
        <v>100</v>
      </c>
      <c r="C62" s="8" t="s">
        <v>10</v>
      </c>
      <c r="D62" s="9" t="s">
        <v>11</v>
      </c>
      <c r="E62" s="9" t="s">
        <v>12</v>
      </c>
      <c r="F62" s="10">
        <f>VLOOKUP(B62,Sheet3!$C$2:$J$487,8,FALSE)</f>
        <v>33.6</v>
      </c>
      <c r="G62" s="10" t="str">
        <f>VLOOKUP(B62,Sheet2!$C$2:$I$453,6,FALSE)</f>
        <v>铁落、首乌藤、竹茹、枳实、清半夏、茯苓、胆南星、橘红、人参。辅料：蔗糖。</v>
      </c>
      <c r="H62" s="10" t="str">
        <f>VLOOKUP(B62,Sheet2!$C$2:$I$453,7,FALSE)</f>
        <v>镇心安神，理气化痰。用于痰热所致的郁证，症见烦躁易怒、心情抑郁、胸胁胀痛、心悸失眠、健忘、眩晕、耳鸣、倦怠无力；神经衰弱见上述证候者。</v>
      </c>
      <c r="I62" s="13" t="s">
        <v>65</v>
      </c>
    </row>
    <row r="63" spans="1:9" ht="50.1" customHeight="1">
      <c r="A63" s="5">
        <v>60</v>
      </c>
      <c r="B63" s="8" t="s">
        <v>101</v>
      </c>
      <c r="C63" s="8" t="s">
        <v>30</v>
      </c>
      <c r="D63" s="9" t="s">
        <v>102</v>
      </c>
      <c r="E63" s="9" t="s">
        <v>12</v>
      </c>
      <c r="F63" s="10">
        <f>VLOOKUP(B63,Sheet3!$C$2:$J$487,8,FALSE)</f>
        <v>29.4</v>
      </c>
      <c r="G63" s="10" t="str">
        <f>VLOOKUP(B63,Sheet2!$C$2:$I$453,6,FALSE)</f>
        <v>陈皮、清半夏、桔梗、炒莱菔子。</v>
      </c>
      <c r="H63" s="10" t="str">
        <f>VLOOKUP(B63,Sheet2!$C$2:$I$453,7,FALSE)</f>
        <v>燥湿祛痰，降气止咳。用于痰湿停滞所致的咳嗽，症见咳嗽、气息粗促、咳声重浊、痰多粘腻、或稀薄、胸闷、脘痞、呕恶、腹胀。</v>
      </c>
      <c r="I63" s="13" t="s">
        <v>65</v>
      </c>
    </row>
    <row r="64" spans="1:9" ht="50.1" customHeight="1">
      <c r="A64" s="5">
        <v>61</v>
      </c>
      <c r="B64" s="8" t="s">
        <v>103</v>
      </c>
      <c r="C64" s="8" t="s">
        <v>10</v>
      </c>
      <c r="D64" s="9" t="s">
        <v>27</v>
      </c>
      <c r="E64" s="9" t="s">
        <v>12</v>
      </c>
      <c r="F64" s="10">
        <f>VLOOKUP(B64,Sheet3!$C$2:$J$487,8,FALSE)</f>
        <v>75.599999999999994</v>
      </c>
      <c r="G64" s="10" t="str">
        <f>VLOOKUP(B64,Sheet2!$C$2:$I$453,6,FALSE)</f>
        <v>鹿茸、熟地黄、当归、干姜、肉桂、补骨脂、人参、白术、茯苓、白芍、豨蔹草、五加皮、桃仁、红花、蜜麻黄。辅料为蔗糖、糊精。</v>
      </c>
      <c r="H64" s="10" t="str">
        <f>VLOOKUP(B64,Sheet2!$C$2:$I$453,7,FALSE)</f>
        <v>益精助阳，除湿通痹。用于脾肾阳虚、湿滞痹阻所致的肺痹。症见咳嗽，咯少量泡沫痰，伴气短乏力，动则汗出，易感冒，或恶寒肢冷，四肢肿胀，或骨节疼痛。</v>
      </c>
      <c r="I64" s="13" t="s">
        <v>65</v>
      </c>
    </row>
    <row r="65" spans="1:9" ht="50.1" customHeight="1">
      <c r="A65" s="5">
        <v>62</v>
      </c>
      <c r="B65" s="8" t="s">
        <v>104</v>
      </c>
      <c r="C65" s="8" t="s">
        <v>67</v>
      </c>
      <c r="D65" s="9" t="s">
        <v>90</v>
      </c>
      <c r="E65" s="9" t="s">
        <v>84</v>
      </c>
      <c r="F65" s="10">
        <f>VLOOKUP(B65,Sheet3!$C$2:$J$487,8,FALSE)</f>
        <v>42.84</v>
      </c>
      <c r="G65" s="10" t="str">
        <f>VLOOKUP(B65,Sheet2!$C$2:$I$453,6,FALSE)</f>
        <v>红参、麦冬、五味子、百合、合欢皮、石菖蒲、炙甘草、丹参、黄芪、醋龟甲、珍珠母。辅料：蜂蜜、山梨酸钾、乙醇。</v>
      </c>
      <c r="H65" s="10" t="str">
        <f>VLOOKUP(B65,Sheet2!$C$2:$I$453,7,FALSE)</f>
        <v>益气养阴、止悸安神。用于气阴两虚所致的心悸、胸闷、气短、乏力、多梦、潮热、盗汗、口干、心烦；病毒性心肌炎见上述证候者。</v>
      </c>
      <c r="I65" s="13" t="s">
        <v>65</v>
      </c>
    </row>
    <row r="66" spans="1:9" ht="50.1" customHeight="1">
      <c r="A66" s="5">
        <v>63</v>
      </c>
      <c r="B66" s="8" t="s">
        <v>105</v>
      </c>
      <c r="C66" s="8" t="s">
        <v>20</v>
      </c>
      <c r="D66" s="9" t="s">
        <v>23</v>
      </c>
      <c r="E66" s="9" t="s">
        <v>12</v>
      </c>
      <c r="F66" s="10">
        <f>VLOOKUP(B66,Sheet3!$C$2:$J$487,8,FALSE)</f>
        <v>37.799999999999997</v>
      </c>
      <c r="G66" s="10" t="str">
        <f>VLOOKUP(B66,Sheet2!$C$2:$I$453,6,FALSE)</f>
        <v>当归、白芍、醋香附、醋延胡索、肉桂、甘草。</v>
      </c>
      <c r="H66" s="10" t="str">
        <f>VLOOKUP(B66,Sheet2!$C$2:$I$453,7,FALSE)</f>
        <v>理气止痛，活血调经。用于气滞血瘀所致的痛经，症见经行小腹疼痛、经行不畅、伴胸胁、乳房胀痛。</v>
      </c>
      <c r="I66" s="13" t="s">
        <v>65</v>
      </c>
    </row>
    <row r="67" spans="1:9" ht="50.1" customHeight="1">
      <c r="A67" s="5">
        <v>64</v>
      </c>
      <c r="B67" s="8" t="s">
        <v>106</v>
      </c>
      <c r="C67" s="8" t="s">
        <v>20</v>
      </c>
      <c r="D67" s="9" t="s">
        <v>23</v>
      </c>
      <c r="E67" s="9" t="s">
        <v>12</v>
      </c>
      <c r="F67" s="10">
        <f>VLOOKUP(B67,Sheet3!$C$2:$J$487,8,FALSE)</f>
        <v>34.44</v>
      </c>
      <c r="G67" s="10" t="str">
        <f>VLOOKUP(B67,Sheet2!$C$2:$I$453,6,FALSE)</f>
        <v>黄芪、醋延胡索、五味子、土茯苓、枸杞子、炙淫羊藿、蜈蚣、地龙、虎杖、白花蛇舌草、萹蓄、醋莪术、苦参、甘草。</v>
      </c>
      <c r="H67" s="10" t="str">
        <f>VLOOKUP(B67,Sheet2!$C$2:$I$453,7,FALSE)</f>
        <v>活血化瘀，清热解毒，滋阴补肾。用于气滞血瘀、湿热下注、肾阴亏虚所致的淋浊，症见腰腿酸软、遗精、早泄、尿道不适；慢性前列腺炎见上述证候者。</v>
      </c>
      <c r="I67" s="13" t="s">
        <v>65</v>
      </c>
    </row>
    <row r="68" spans="1:9" ht="50.1" customHeight="1">
      <c r="A68" s="5">
        <v>65</v>
      </c>
      <c r="B68" s="8" t="s">
        <v>107</v>
      </c>
      <c r="C68" s="8" t="s">
        <v>20</v>
      </c>
      <c r="D68" s="9" t="s">
        <v>23</v>
      </c>
      <c r="E68" s="9" t="s">
        <v>12</v>
      </c>
      <c r="F68" s="10">
        <f>VLOOKUP(B68,Sheet3!$C$2:$J$487,8,FALSE)</f>
        <v>31.92</v>
      </c>
      <c r="G68" s="10" t="str">
        <f>VLOOKUP(B68,Sheet2!$C$2:$I$453,6,FALSE)</f>
        <v>墨旱莲、车前草、小蓟、蒲黄、栀子、三七。</v>
      </c>
      <c r="H68" s="10" t="str">
        <f>VLOOKUP(B68,Sheet2!$C$2:$I$453,7,FALSE)</f>
        <v>滋阴补肾，凉血止血。用于肾阴虚、湿热内藴所致的血淋，症见小便短赤带血，腰膝酸软，五心烦热，口干，舌质红，苔少，脉细数；急慢性肾炎、肾盂肾炎见上述证候者。</v>
      </c>
      <c r="I68" s="13" t="s">
        <v>65</v>
      </c>
    </row>
    <row r="69" spans="1:9" ht="50.1" customHeight="1">
      <c r="A69" s="5">
        <v>66</v>
      </c>
      <c r="B69" s="8" t="s">
        <v>108</v>
      </c>
      <c r="C69" s="8" t="s">
        <v>20</v>
      </c>
      <c r="D69" s="9" t="s">
        <v>109</v>
      </c>
      <c r="E69" s="9" t="s">
        <v>12</v>
      </c>
      <c r="F69" s="10">
        <f>VLOOKUP(B69,Sheet3!$C$2:$J$487,8,FALSE)</f>
        <v>57.1</v>
      </c>
      <c r="G69" s="10" t="str">
        <f>VLOOKUP(B69,Sheet2!$C$2:$I$453,6,FALSE)</f>
        <v>蜜麻黄、桂枝、芥子、干姜、桃仁、没药、豨莶草、桑枝、五味子、白芍、法半夏、款冬花、葶苈子、蜂房、炙甘草。辅料为蔗糖、糊精。</v>
      </c>
      <c r="H69" s="10" t="str">
        <f>VLOOKUP(B69,Sheet2!$C$2:$I$453,7,FALSE)</f>
        <v>温肺化饮，散瘀通痹。用于寒饮伏肺、肺络痹阻所致的肺痹。症见咳喘气急，动则尤甚，痰白清稀，伴面色青灰，口唇紫绀，手足欠温，心胸憋闷，喘则汗出。</v>
      </c>
      <c r="I69" s="13" t="s">
        <v>65</v>
      </c>
    </row>
    <row r="70" spans="1:9" ht="50.1" customHeight="1">
      <c r="A70" s="5">
        <v>67</v>
      </c>
      <c r="B70" s="8" t="s">
        <v>110</v>
      </c>
      <c r="C70" s="8" t="s">
        <v>111</v>
      </c>
      <c r="D70" s="9" t="s">
        <v>23</v>
      </c>
      <c r="E70" s="9" t="s">
        <v>12</v>
      </c>
      <c r="F70" s="10">
        <f>VLOOKUP(B70,Sheet3!$C$2:$J$487,8,FALSE)</f>
        <v>54</v>
      </c>
      <c r="G70" s="10" t="str">
        <f>VLOOKUP(B70,Sheet2!$C$2:$I$453,6,FALSE)</f>
        <v>土鳖虫、全蝎、蜈蚣。</v>
      </c>
      <c r="H70" s="10" t="str">
        <f>VLOOKUP(B70,Sheet2!$C$2:$I$453,7,FALSE)</f>
        <v>消癥散结，通络祛瘀。用于瘀血络阻所致的瘰疬、无名肿毒；脑血栓后遗症、顽固性偏头痛见上述证候者。</v>
      </c>
      <c r="I70" s="13" t="s">
        <v>65</v>
      </c>
    </row>
    <row r="71" spans="1:9" ht="50.1" customHeight="1">
      <c r="A71" s="5">
        <v>68</v>
      </c>
      <c r="B71" s="8" t="s">
        <v>112</v>
      </c>
      <c r="C71" s="8" t="s">
        <v>10</v>
      </c>
      <c r="D71" s="9" t="s">
        <v>11</v>
      </c>
      <c r="E71" s="9" t="s">
        <v>12</v>
      </c>
      <c r="F71" s="10">
        <f>VLOOKUP(B71,Sheet3!$C$2:$J$487,8,FALSE)</f>
        <v>49</v>
      </c>
      <c r="G71" s="10" t="str">
        <f>VLOOKUP(B71,Sheet2!$C$2:$I$453,6,FALSE)</f>
        <v>酸枣仁、首乌藤、合欢皮、远志、茯苓、黄芪、当归、白芍、女贞子、焦栀子、白胡椒、炙甘草。辅料为二氧化硅、可溶性淀粉。</v>
      </c>
      <c r="H71" s="10" t="str">
        <f>VLOOKUP(B71,Sheet2!$C$2:$I$453,7,FALSE)</f>
        <v>镇静安神、益气养血。用于气血失调所致的不寐，症见失眠多梦、心烦易怒、头晕乏力、心悸健忘。</v>
      </c>
      <c r="I71" s="13" t="s">
        <v>65</v>
      </c>
    </row>
    <row r="72" spans="1:9" ht="50.1" customHeight="1">
      <c r="A72" s="5">
        <v>69</v>
      </c>
      <c r="B72" s="8" t="s">
        <v>113</v>
      </c>
      <c r="C72" s="8" t="s">
        <v>20</v>
      </c>
      <c r="D72" s="9" t="s">
        <v>21</v>
      </c>
      <c r="E72" s="9" t="s">
        <v>12</v>
      </c>
      <c r="F72" s="10">
        <f>VLOOKUP(B72,Sheet3!$C$2:$J$487,8,FALSE)</f>
        <v>34.03</v>
      </c>
      <c r="G72" s="10" t="str">
        <f>VLOOKUP(B72,Sheet2!$C$2:$I$453,6,FALSE)</f>
        <v>白屈菜、百部、川贝母、法半夏、黄芩、天冬、北沙参、车前子。</v>
      </c>
      <c r="H72" s="10" t="str">
        <f>VLOOKUP(B72,Sheet2!$C$2:$I$453,7,FALSE)</f>
        <v>润肺止咳化痰。用于肺气上逆所致的燥咳、肺热咳嗽，症见咳嗽、痰少、气喘；急慢性气管支气管炎、咳嗽、变异性哮喘、支气管肺炎早期见上述证候者。</v>
      </c>
      <c r="I72" s="13" t="s">
        <v>65</v>
      </c>
    </row>
    <row r="73" spans="1:9" ht="50.1" customHeight="1">
      <c r="A73" s="5">
        <v>70</v>
      </c>
      <c r="B73" s="8" t="s">
        <v>114</v>
      </c>
      <c r="C73" s="8" t="s">
        <v>20</v>
      </c>
      <c r="D73" s="9" t="s">
        <v>23</v>
      </c>
      <c r="E73" s="9" t="s">
        <v>12</v>
      </c>
      <c r="F73" s="10">
        <f>VLOOKUP(B73,Sheet3!$C$2:$J$487,8,FALSE)</f>
        <v>34.03</v>
      </c>
      <c r="G73" s="10" t="str">
        <f>VLOOKUP(B73,Sheet2!$C$2:$I$453,6,FALSE)</f>
        <v>炒苍耳子、辛夷、蒲公英、紫花地丁、菊花、路路通、白芷、川芎、藁本、大蓟、小蓟、金银花、黄芩。</v>
      </c>
      <c r="H73" s="10" t="str">
        <f>VLOOKUP(B73,Sheet2!$C$2:$I$453,7,FALSE)</f>
        <v>清热解毒，祛风开窍。用于风热蕴肺所致的鼻渊、鼻窒，症见鼻塞，鼻涕量多，嗅觉减退；急性鼻窦炎、鼻炎及慢性鼻窦炎、鼻炎急性发作见上述证候者。</v>
      </c>
      <c r="I73" s="13" t="s">
        <v>65</v>
      </c>
    </row>
    <row r="74" spans="1:9" ht="50.1" customHeight="1">
      <c r="A74" s="5">
        <v>71</v>
      </c>
      <c r="B74" s="8" t="s">
        <v>115</v>
      </c>
      <c r="C74" s="8" t="s">
        <v>33</v>
      </c>
      <c r="D74" s="9" t="s">
        <v>18</v>
      </c>
      <c r="E74" s="9" t="s">
        <v>12</v>
      </c>
      <c r="F74" s="10">
        <f>VLOOKUP(B74,Sheet3!$C$2:$J$487,8,FALSE)</f>
        <v>38.18</v>
      </c>
      <c r="G74" s="10" t="str">
        <f>VLOOKUP(B74,Sheet2!$C$2:$I$453,6,FALSE)</f>
        <v>黄芪、熟地黄、党参、山药、炒白术、甘草、补骨脂、枸杞子、石韦、绵萆薢、土茯苓、麸炒芡实、茯苓。辅料：蜂蜜。</v>
      </c>
      <c r="H74" s="10" t="str">
        <f>VLOOKUP(B74,Sheet2!$C$2:$I$453,7,FALSE)</f>
        <v>益气健脾，固肾涩精。用于脾肾两虚所致的水肿、腰痛，症见腰膝痠软、乏力、眼睑及下肢水肿、阳痿、早泄、遗精等；慢性肾炎、肾盂肾炎、蛋白尿见上述证候者。</v>
      </c>
      <c r="I74" s="13" t="s">
        <v>65</v>
      </c>
    </row>
    <row r="75" spans="1:9" ht="50.1" customHeight="1">
      <c r="A75" s="5">
        <v>72</v>
      </c>
      <c r="B75" s="8" t="s">
        <v>116</v>
      </c>
      <c r="C75" s="8" t="s">
        <v>20</v>
      </c>
      <c r="D75" s="9" t="s">
        <v>23</v>
      </c>
      <c r="E75" s="9" t="s">
        <v>12</v>
      </c>
      <c r="F75" s="10">
        <f>VLOOKUP(B75,Sheet3!$C$2:$J$487,8,FALSE)</f>
        <v>34.86</v>
      </c>
      <c r="G75" s="10" t="str">
        <f>VLOOKUP(B75,Sheet2!$C$2:$I$453,6,FALSE)</f>
        <v>黄芪、酒大黄、泽兰、红花、蒲黄、桑寄生、丹参。</v>
      </c>
      <c r="H75" s="10" t="str">
        <f>VLOOKUP(B75,Sheet2!$C$2:$I$453,7,FALSE)</f>
        <v>益气降浊，活血化瘀。用于瘀浊阻滞所致的消渴，症见腰酸肢软、水肿、纳差、乏力、泛恶；2型糖尿病见上述证候者。</v>
      </c>
      <c r="I75" s="13" t="s">
        <v>65</v>
      </c>
    </row>
    <row r="76" spans="1:9" ht="50.1" customHeight="1">
      <c r="A76" s="5">
        <v>73</v>
      </c>
      <c r="B76" s="8" t="s">
        <v>117</v>
      </c>
      <c r="C76" s="8" t="s">
        <v>20</v>
      </c>
      <c r="D76" s="9" t="s">
        <v>23</v>
      </c>
      <c r="E76" s="9" t="s">
        <v>12</v>
      </c>
      <c r="F76" s="10">
        <f>VLOOKUP(B76,Sheet3!$C$2:$J$487,8,FALSE)</f>
        <v>31.54</v>
      </c>
      <c r="G76" s="10" t="str">
        <f>VLOOKUP(B76,Sheet2!$C$2:$I$453,6,FALSE)</f>
        <v>金荞麦、紫苏叶、炒僵蚕、紫荆皮、马勃、荆芥、白药子。</v>
      </c>
      <c r="H76" s="10" t="str">
        <f>VLOOKUP(B76,Sheet2!$C$2:$I$453,7,FALSE)</f>
        <v>清热解毒，消肿利咽，散结止痛。用于热毒壅结咽喉所致的喉痹，症见咽喉红肿疼痛、发热微恶寒、头痛、口鼻气热；咽炎、病毒性喉炎见上述证候者。</v>
      </c>
      <c r="I76" s="13" t="s">
        <v>65</v>
      </c>
    </row>
    <row r="77" spans="1:9" ht="50.1" customHeight="1">
      <c r="A77" s="5">
        <v>74</v>
      </c>
      <c r="B77" s="8" t="s">
        <v>118</v>
      </c>
      <c r="C77" s="8" t="s">
        <v>20</v>
      </c>
      <c r="D77" s="9" t="s">
        <v>23</v>
      </c>
      <c r="E77" s="9" t="s">
        <v>12</v>
      </c>
      <c r="F77" s="10">
        <f>VLOOKUP(B77,Sheet3!$C$2:$J$487,8,FALSE)</f>
        <v>31.54</v>
      </c>
      <c r="G77" s="10" t="str">
        <f>VLOOKUP(B77,Sheet2!$C$2:$I$453,6,FALSE)</f>
        <v>藤梨根、石见穿、瓦楞子、雷丸、醋三棱、醋莪术、淫羊藿、桂枝、茯苓、土鳖虫、烫水蛭、炒桃仁、皂角刺、夏枯草、黄芪。</v>
      </c>
      <c r="H77" s="10" t="str">
        <f>VLOOKUP(B77,Sheet2!$C$2:$I$453,7,FALSE)</f>
        <v>活血化瘀，消癥散结。用于瘀血内停所致的妇女癥瘕，症见小腹部有包块、或伴疼痛、经血量多、经紫黯夹块、或行经不爽；子宫肌瘤，卵巢瘤见上述证候者。</v>
      </c>
      <c r="I77" s="13" t="s">
        <v>65</v>
      </c>
    </row>
    <row r="78" spans="1:9" ht="50.1" customHeight="1">
      <c r="A78" s="5">
        <v>75</v>
      </c>
      <c r="B78" s="8" t="s">
        <v>119</v>
      </c>
      <c r="C78" s="8" t="s">
        <v>10</v>
      </c>
      <c r="D78" s="9" t="s">
        <v>11</v>
      </c>
      <c r="E78" s="9" t="s">
        <v>12</v>
      </c>
      <c r="F78" s="10">
        <f>VLOOKUP(B78,Sheet3!$C$2:$J$487,8,FALSE)</f>
        <v>31.54</v>
      </c>
      <c r="G78" s="10" t="str">
        <f>VLOOKUP(B78,Sheet2!$C$2:$I$453,6,FALSE)</f>
        <v>淫羊藿。辅料为蔗糖。</v>
      </c>
      <c r="H78" s="10" t="str">
        <f>VLOOKUP(B78,Sheet2!$C$2:$I$453,7,FALSE)</f>
        <v>补肾壮阳，祛风除湿。用于肾阳虚所致的阴阳毒、尪痹，症见腰膝痿软、肢冷畏寒、肢体麻木、疼痛、阳痿、遗精、早泄、闭经、尿少浮肿；红斑狼疮、类风湿性关节炎见上述证候者。</v>
      </c>
      <c r="I78" s="13" t="s">
        <v>65</v>
      </c>
    </row>
    <row r="79" spans="1:9" ht="50.1" customHeight="1">
      <c r="A79" s="5">
        <v>76</v>
      </c>
      <c r="B79" s="8" t="s">
        <v>120</v>
      </c>
      <c r="C79" s="8" t="s">
        <v>10</v>
      </c>
      <c r="D79" s="9" t="s">
        <v>11</v>
      </c>
      <c r="E79" s="9" t="s">
        <v>12</v>
      </c>
      <c r="F79" s="10">
        <f>VLOOKUP(B79,Sheet3!$C$2:$J$487,8,FALSE)</f>
        <v>42.33</v>
      </c>
      <c r="G79" s="10" t="str">
        <f>VLOOKUP(B79,Sheet2!$C$2:$I$453,6,FALSE)</f>
        <v>大黄、芒硝、瓜蒌、厚朴、枳实、胆南星。辅料为蔗糖。</v>
      </c>
      <c r="H79" s="10" t="str">
        <f>VLOOKUP(B79,Sheet2!$C$2:$I$453,7,FALSE)</f>
        <v>通腑泄热，软坚化痰。用于中风痰热腑实证，症见半身不遂，口舌歪斜，伴腹胀，便秘，头晕目眩，咯痰，舌质红，苔黄腻。</v>
      </c>
      <c r="I79" s="13" t="s">
        <v>65</v>
      </c>
    </row>
    <row r="80" spans="1:9" ht="50.1" customHeight="1">
      <c r="A80" s="5">
        <v>77</v>
      </c>
      <c r="B80" s="8" t="s">
        <v>121</v>
      </c>
      <c r="C80" s="8" t="s">
        <v>20</v>
      </c>
      <c r="D80" s="9" t="s">
        <v>23</v>
      </c>
      <c r="E80" s="9" t="s">
        <v>12</v>
      </c>
      <c r="F80" s="10">
        <f>VLOOKUP(B80,Sheet3!$C$2:$J$487,8,FALSE)</f>
        <v>35.69</v>
      </c>
      <c r="G80" s="10" t="str">
        <f>VLOOKUP(B80,Sheet2!$C$2:$I$453,6,FALSE)</f>
        <v>黄瓜子、红花、醋乳香、醋没药、煅龙骨、陈皮、三七、补骨脂、琥珀、土鳖虫、方海、烫骨碎补、续断、煅自然铜、白及、硼砂、儿茶、冰片。</v>
      </c>
      <c r="H80" s="10" t="str">
        <f>VLOOKUP(B80,Sheet2!$C$2:$I$453,7,FALSE)</f>
        <v>散瘀活血，接骨续筋。用于外伤所致的骨折筋伤，症见患处疼痛、肿胀、瘀斑、功能障碍。</v>
      </c>
      <c r="I80" s="13" t="s">
        <v>65</v>
      </c>
    </row>
    <row r="81" spans="1:9" ht="50.1" customHeight="1">
      <c r="A81" s="5">
        <v>78</v>
      </c>
      <c r="B81" s="8" t="s">
        <v>122</v>
      </c>
      <c r="C81" s="8" t="s">
        <v>30</v>
      </c>
      <c r="D81" s="9" t="s">
        <v>102</v>
      </c>
      <c r="E81" s="9" t="s">
        <v>12</v>
      </c>
      <c r="F81" s="10">
        <f>VLOOKUP(B81,Sheet3!$C$2:$J$487,8,FALSE)</f>
        <v>29.88</v>
      </c>
      <c r="G81" s="10" t="str">
        <f>VLOOKUP(B81,Sheet2!$C$2:$I$453,6,FALSE)</f>
        <v>麸炒枳壳、厚朴、木香、佛手、降香。</v>
      </c>
      <c r="H81" s="10" t="str">
        <f>VLOOKUP(B81,Sheet2!$C$2:$I$453,7,FALSE)</f>
        <v>理气化滞。用于情志失调、气机不降所致的气机郁滞证，症见胃脘部胀痛痞满、嗳气频作、腹痛、腹胀、厌食、嗳腐吞酸、大便溏薄、舌淡苔白、脉弦滑。</v>
      </c>
      <c r="I81" s="13" t="s">
        <v>65</v>
      </c>
    </row>
    <row r="82" spans="1:9" ht="50.1" customHeight="1">
      <c r="A82" s="5">
        <v>79</v>
      </c>
      <c r="B82" s="8" t="s">
        <v>123</v>
      </c>
      <c r="C82" s="8" t="s">
        <v>20</v>
      </c>
      <c r="D82" s="9" t="s">
        <v>21</v>
      </c>
      <c r="E82" s="9" t="s">
        <v>12</v>
      </c>
      <c r="F82" s="10">
        <f>VLOOKUP(B82,Sheet3!$C$2:$J$487,8,FALSE)</f>
        <v>28.22</v>
      </c>
      <c r="G82" s="10" t="str">
        <f>VLOOKUP(B82,Sheet2!$C$2:$I$453,6,FALSE)</f>
        <v>煅牡蛎、煅龙骨、黄芪、炒山楂、白术、制何首乌、醋龟甲、太子参、珍珠母、大枣、麸炒苍术、炒鸡内金、山药、五味子、茯苓、麦冬。</v>
      </c>
      <c r="H82" s="10" t="str">
        <f>VLOOKUP(B82,Sheet2!$C$2:$I$453,7,FALSE)</f>
        <v>健脾益气，补肾填精，强筋健骨。用于脾肾不足所致的疳证、五迟五软，症见多汗、夜啼、瘦弱、易感多病、病后体虚；小儿佝偻病、厌食症、贫血见上述证候者。</v>
      </c>
      <c r="I82" s="13" t="s">
        <v>65</v>
      </c>
    </row>
    <row r="83" spans="1:9" ht="50.1" customHeight="1">
      <c r="A83" s="5">
        <v>80</v>
      </c>
      <c r="B83" s="8" t="s">
        <v>124</v>
      </c>
      <c r="C83" s="8" t="s">
        <v>70</v>
      </c>
      <c r="D83" s="9" t="s">
        <v>71</v>
      </c>
      <c r="E83" s="9" t="s">
        <v>12</v>
      </c>
      <c r="F83" s="10">
        <f>VLOOKUP(B83,Sheet3!$C$2:$J$487,8,FALSE)</f>
        <v>39.840000000000003</v>
      </c>
      <c r="G83" s="10" t="str">
        <f>VLOOKUP(B83,Sheet2!$C$2:$I$453,6,FALSE)</f>
        <v>人参、黄芪、桂枝、白芍、干姜、熟地黄、烫狗脊、制何首乌、肉苁蓉、枸杞子、菟丝子、炙甘草、白术、鸡血藤、粉葛、牛膝、威灵仙。辅料：糊精、滑石粉、乙醇。</v>
      </c>
      <c r="H83" s="10" t="str">
        <f>VLOOKUP(B83,Sheet2!$C$2:$I$453,7,FALSE)</f>
        <v>滋补肝肾，温经通络。用于肝肾亏虚所致的骨痹，症见颈性头痛、眩晕、颈肩背部疼痛、上肢麻木胀痛；颈椎病见上述证候者。</v>
      </c>
      <c r="I83" s="13" t="s">
        <v>65</v>
      </c>
    </row>
    <row r="84" spans="1:9" ht="50.1" customHeight="1">
      <c r="A84" s="5">
        <v>81</v>
      </c>
      <c r="B84" s="8" t="s">
        <v>125</v>
      </c>
      <c r="C84" s="8" t="s">
        <v>20</v>
      </c>
      <c r="D84" s="9" t="s">
        <v>23</v>
      </c>
      <c r="E84" s="9" t="s">
        <v>12</v>
      </c>
      <c r="F84" s="10">
        <f>VLOOKUP(B84,Sheet3!$C$2:$J$487,8,FALSE)</f>
        <v>32.369999999999997</v>
      </c>
      <c r="G84" s="10" t="str">
        <f>VLOOKUP(B84,Sheet2!$C$2:$I$453,6,FALSE)</f>
        <v>广金钱草、海金沙、炒鸡内金、龙胆、炒莱菔子、麸炒枳壳、炒槟榔、金银花、连翘、虎杖、醋延胡索、大黄、甘草、冬葵果、夏枯草。</v>
      </c>
      <c r="H84" s="10" t="str">
        <f>VLOOKUP(B84,Sheet2!$C$2:$I$453,7,FALSE)</f>
        <v>舒肝解郁，利胆排石。用于肝气郁结所致的胁痛，症见胁腹不适、疼痛、发热、尿黄、大便不通；胆石症见上述证候者。</v>
      </c>
      <c r="I84" s="13" t="s">
        <v>65</v>
      </c>
    </row>
    <row r="85" spans="1:9" ht="50.1" customHeight="1">
      <c r="A85" s="5">
        <v>82</v>
      </c>
      <c r="B85" s="8" t="s">
        <v>126</v>
      </c>
      <c r="C85" s="8" t="s">
        <v>20</v>
      </c>
      <c r="D85" s="9" t="s">
        <v>127</v>
      </c>
      <c r="E85" s="9" t="s">
        <v>12</v>
      </c>
      <c r="F85" s="10">
        <f>VLOOKUP(B85,Sheet3!$C$2:$J$487,8,FALSE)</f>
        <v>30.71</v>
      </c>
      <c r="G85" s="10" t="str">
        <f>VLOOKUP(B85,Sheet2!$C$2:$I$453,6,FALSE)</f>
        <v>水牛角、白茅根、益母草、当归、生地黄、大黄、地榆炭、盐杜仲。</v>
      </c>
      <c r="H85" s="10" t="str">
        <f>VLOOKUP(B85,Sheet2!$C$2:$I$453,7,FALSE)</f>
        <v>清热泻火，凉血止血。用于火热炽盛所致的血淋、紫斑，症见腰酸痛、手足心热、尿黄、尿赤、尿血；过敏性紫癜、紫癜性肾炎、急慢性肾炎见上述证候者。</v>
      </c>
      <c r="I85" s="13" t="s">
        <v>65</v>
      </c>
    </row>
    <row r="86" spans="1:9" ht="50.1" customHeight="1">
      <c r="A86" s="5">
        <v>83</v>
      </c>
      <c r="B86" s="8" t="s">
        <v>128</v>
      </c>
      <c r="C86" s="8" t="s">
        <v>20</v>
      </c>
      <c r="D86" s="9" t="s">
        <v>23</v>
      </c>
      <c r="E86" s="9" t="s">
        <v>12</v>
      </c>
      <c r="F86" s="10">
        <f>VLOOKUP(B86,Sheet3!$C$2:$J$487,8,FALSE)</f>
        <v>36.520000000000003</v>
      </c>
      <c r="G86" s="10" t="str">
        <f>VLOOKUP(B86,Sheet2!$C$2:$I$453,6,FALSE)</f>
        <v>黄芪、地龙、丹参、川芎、豨莶草、土鳖虫、烫水蛭、西红花。</v>
      </c>
      <c r="H86" s="10" t="str">
        <f>VLOOKUP(B86,Sheet2!$C$2:$I$453,7,FALSE)</f>
        <v>益气活血，化瘀通络。用于气虚血瘀所致的中风，症见肢体偏枯不用、麻木、言语蹇涩、肢软乏力、汗出、面色萎黄；脑出血、脑梗死恢复期见上述证候者。</v>
      </c>
      <c r="I86" s="13" t="s">
        <v>65</v>
      </c>
    </row>
    <row r="87" spans="1:9" ht="50.1" customHeight="1">
      <c r="A87" s="5">
        <v>84</v>
      </c>
      <c r="B87" s="8" t="s">
        <v>129</v>
      </c>
      <c r="C87" s="8" t="s">
        <v>82</v>
      </c>
      <c r="D87" s="9" t="s">
        <v>83</v>
      </c>
      <c r="E87" s="9" t="s">
        <v>12</v>
      </c>
      <c r="F87" s="10">
        <f>VLOOKUP(B87,Sheet3!$C$2:$J$487,8,FALSE)</f>
        <v>27.39</v>
      </c>
      <c r="G87" s="10" t="str">
        <f>VLOOKUP(B87,Sheet2!$C$2:$I$453,6,FALSE)</f>
        <v>当归、紫草、防风。辅料为麻油、蜂蜡。</v>
      </c>
      <c r="H87" s="10" t="str">
        <f>VLOOKUP(B87,Sheet2!$C$2:$I$453,7,FALSE)</f>
        <v>养血，活血，润肌。用于血虚血瘀所致的白疕、蛇皮癣，症见皮肤干燥、粗糙、皲裂。</v>
      </c>
      <c r="I87" s="13" t="s">
        <v>65</v>
      </c>
    </row>
    <row r="88" spans="1:9" ht="50.1" customHeight="1">
      <c r="A88" s="5">
        <v>85</v>
      </c>
      <c r="B88" s="8" t="s">
        <v>130</v>
      </c>
      <c r="C88" s="8" t="s">
        <v>10</v>
      </c>
      <c r="D88" s="9" t="s">
        <v>27</v>
      </c>
      <c r="E88" s="9" t="s">
        <v>12</v>
      </c>
      <c r="F88" s="10">
        <f>VLOOKUP(B88,Sheet3!$C$2:$J$487,8,FALSE)</f>
        <v>53.1</v>
      </c>
      <c r="G88" s="10" t="str">
        <f>VLOOKUP(B88,Sheet2!$C$2:$I$453,6,FALSE)</f>
        <v>淫羊藿、巴戟天、鹿角霜、黄芪、白术、砂仁、法半夏、当归、知母、黄柏、枳壳、青皮。辅料为蔗糖、糊精。</v>
      </c>
      <c r="H88" s="10" t="str">
        <f>VLOOKUP(B88,Sheet2!$C$2:$I$453,7,FALSE)</f>
        <v>补肾阳，健脾，疏肝理气。用于肾脾虚、肝郁气滞所致手足凉、腰膝酸软、疲乏气短、口干心烦、善太息。</v>
      </c>
      <c r="I88" s="13" t="s">
        <v>65</v>
      </c>
    </row>
    <row r="89" spans="1:9" ht="50.1" customHeight="1">
      <c r="A89" s="5">
        <v>86</v>
      </c>
      <c r="B89" s="8" t="s">
        <v>131</v>
      </c>
      <c r="C89" s="8" t="s">
        <v>132</v>
      </c>
      <c r="D89" s="9" t="s">
        <v>133</v>
      </c>
      <c r="E89" s="9" t="s">
        <v>84</v>
      </c>
      <c r="F89" s="10">
        <f>VLOOKUP(B89,Sheet3!$C$2:$J$487,8,FALSE)</f>
        <v>60</v>
      </c>
      <c r="G89" s="10" t="str">
        <f>VLOOKUP(B89,Sheet2!$C$2:$I$453,6,FALSE)</f>
        <v>白及、白蔹、白芷、当归、防风。辅料：山梨酸钾</v>
      </c>
      <c r="H89" s="10" t="str">
        <f>VLOOKUP(B89,Sheet2!$C$2:$I$453,7,FALSE)</f>
        <v>清热燥湿，消肿止血。用于湿热下注所致的肠澼，症见腹痛，腹泻，便血，里急后重，排便不尽。</v>
      </c>
      <c r="I89" s="13" t="s">
        <v>65</v>
      </c>
    </row>
    <row r="90" spans="1:9" ht="50.1" customHeight="1">
      <c r="A90" s="5">
        <v>87</v>
      </c>
      <c r="B90" s="8" t="s">
        <v>134</v>
      </c>
      <c r="C90" s="8" t="s">
        <v>20</v>
      </c>
      <c r="D90" s="8" t="s">
        <v>135</v>
      </c>
      <c r="E90" s="8" t="s">
        <v>84</v>
      </c>
      <c r="F90" s="10">
        <f>VLOOKUP(B90,Sheet3!$C$2:$J$487,8,FALSE)</f>
        <v>21</v>
      </c>
      <c r="G90" s="10" t="str">
        <f>VLOOKUP(B90,Sheet2!$C$2:$I$453,6,FALSE)</f>
        <v>白术、苍术、海螵蛸、牡蛎、川楝子、延胡索、法半夏、黄连、败酱草、香附、厚朴、木香、山楂、六神曲、麦芽</v>
      </c>
      <c r="H90" s="10" t="str">
        <f>VLOOKUP(B90,Sheet2!$C$2:$I$453,7,FALSE)</f>
        <v>和胃健脾、理气止痛。用于脾胃气滞所致的胃痛，症见胃脘不舒、胀满疼痛、纳差食少；慢性胃炎、胃及十二指肠溃疡见上述证候者。</v>
      </c>
      <c r="I90" s="13" t="s">
        <v>136</v>
      </c>
    </row>
    <row r="91" spans="1:9" ht="50.1" customHeight="1">
      <c r="A91" s="5">
        <v>88</v>
      </c>
      <c r="B91" s="8" t="s">
        <v>137</v>
      </c>
      <c r="C91" s="8" t="s">
        <v>20</v>
      </c>
      <c r="D91" s="8" t="s">
        <v>135</v>
      </c>
      <c r="E91" s="8" t="s">
        <v>84</v>
      </c>
      <c r="F91" s="10">
        <f>VLOOKUP(B91,Sheet3!$C$2:$J$487,8,FALSE)</f>
        <v>25.7</v>
      </c>
      <c r="G91" s="10" t="str">
        <f>VLOOKUP(B91,Sheet2!$C$2:$I$453,6,FALSE)</f>
        <v>黄芪、黄精、鬼箭羽、人参、生地黄、天花粉、地骨皮、丹参、黄连、知母、石膏、枸杞子</v>
      </c>
      <c r="H91" s="10" t="str">
        <f>VLOOKUP(B91,Sheet2!$C$2:$I$453,7,FALSE)</f>
        <v>益气养阴，清热生津。用于燥热津伤、气阴两虚所致的消渴，症见口干口渴、多饮、多尿、多食、形体消瘦、乏力、神倦、五心烦热；2型糖尿病见上述证候者。</v>
      </c>
      <c r="I91" s="13" t="s">
        <v>136</v>
      </c>
    </row>
    <row r="92" spans="1:9" ht="50.1" customHeight="1">
      <c r="A92" s="5">
        <v>89</v>
      </c>
      <c r="B92" s="8" t="s">
        <v>138</v>
      </c>
      <c r="C92" s="8" t="s">
        <v>20</v>
      </c>
      <c r="D92" s="8" t="s">
        <v>135</v>
      </c>
      <c r="E92" s="8" t="s">
        <v>84</v>
      </c>
      <c r="F92" s="10">
        <f>VLOOKUP(B92,Sheet3!$C$2:$J$487,8,FALSE)</f>
        <v>20.3</v>
      </c>
      <c r="G92" s="10" t="str">
        <f>VLOOKUP(B92,Sheet2!$C$2:$I$453,6,FALSE)</f>
        <v>黄芪、白术、苍术、白芷、延胡索、川楝子、茯苓、法半夏、败酱草、鱼腥草、蒲公英、紫花地丁</v>
      </c>
      <c r="H92" s="10" t="str">
        <f>VLOOKUP(B92,Sheet2!$C$2:$I$453,7,FALSE)</f>
        <v>益气健脾，清热化湿，理气止痛。用于脾虚气滞所致的泄泻，症见腹胀疼痛、肠鸣泄泻、黏液血便；慢性结肠炎见上述证候者。</v>
      </c>
      <c r="I92" s="13" t="s">
        <v>136</v>
      </c>
    </row>
    <row r="93" spans="1:9" ht="50.1" customHeight="1">
      <c r="A93" s="5">
        <v>90</v>
      </c>
      <c r="B93" s="8" t="s">
        <v>139</v>
      </c>
      <c r="C93" s="8" t="s">
        <v>33</v>
      </c>
      <c r="D93" s="8" t="s">
        <v>18</v>
      </c>
      <c r="E93" s="8" t="s">
        <v>12</v>
      </c>
      <c r="F93" s="10">
        <f>VLOOKUP(B93,Sheet3!$C$2:$J$487,8,FALSE)</f>
        <v>112.6</v>
      </c>
      <c r="G93" s="10" t="str">
        <f>VLOOKUP(B93,Sheet2!$C$2:$I$453,6,FALSE)</f>
        <v>鳖甲、炮山甲、水红花子、当归、凌霄花、黑豆、泽兰、丹参、太子参、白术、黄芪、夏枯草、土鳖虫、桃仁、防己、地龙、大黄、冬虫夏草。辅料：蜂蜜</v>
      </c>
      <c r="H93" s="10" t="str">
        <f>VLOOKUP(B93,Sheet2!$C$2:$I$453,7,FALSE)</f>
        <v>活血化瘀，软坚散结。用于血瘀所致的癥瘕，症见腹部胀大、疼痛、食少乏力；肝硬化、慢性肝炎见上述证候者。</v>
      </c>
      <c r="I93" s="13" t="s">
        <v>136</v>
      </c>
    </row>
    <row r="94" spans="1:9" ht="50.1" customHeight="1">
      <c r="A94" s="5">
        <v>91</v>
      </c>
      <c r="B94" s="8" t="s">
        <v>140</v>
      </c>
      <c r="C94" s="8" t="s">
        <v>20</v>
      </c>
      <c r="D94" s="8" t="s">
        <v>141</v>
      </c>
      <c r="E94" s="8" t="s">
        <v>84</v>
      </c>
      <c r="F94" s="10">
        <f>VLOOKUP(B94,Sheet3!$C$2:$J$487,8,FALSE)</f>
        <v>42.2</v>
      </c>
      <c r="G94" s="10" t="str">
        <f>VLOOKUP(B94,Sheet2!$C$2:$I$453,6,FALSE)</f>
        <v>熟地黄、山萸肉、海马、分心木、鱼鳔、杜仲、茯苓、白术、牛膝、枸杞子、山药</v>
      </c>
      <c r="H94" s="10" t="str">
        <f>VLOOKUP(B94,Sheet2!$C$2:$I$453,7,FALSE)</f>
        <v>益气养血，补肾生精。用于肾精不足所致的头晕耳鸣、小便清长、手足不温、四肢乏力、腰膝酸软；弱精症、少精症、死精症、无精症见上述证候者。</v>
      </c>
      <c r="I94" s="13" t="s">
        <v>136</v>
      </c>
    </row>
    <row r="95" spans="1:9" ht="50.1" customHeight="1">
      <c r="A95" s="5">
        <v>92</v>
      </c>
      <c r="B95" s="8" t="s">
        <v>142</v>
      </c>
      <c r="C95" s="8" t="s">
        <v>20</v>
      </c>
      <c r="D95" s="8" t="s">
        <v>141</v>
      </c>
      <c r="E95" s="8" t="s">
        <v>84</v>
      </c>
      <c r="F95" s="10">
        <f>VLOOKUP(B95,Sheet3!$C$2:$J$487,8,FALSE)</f>
        <v>45.5</v>
      </c>
      <c r="G95" s="10" t="str">
        <f>VLOOKUP(B95,Sheet2!$C$2:$I$453,6,FALSE)</f>
        <v>当归、红景天、蜻蜓、白芍、川芎、淫羊藿、肉苁蓉、何首乌、阳起石、杜仲、枸杞子、蜈蚣、甘草</v>
      </c>
      <c r="H95" s="10" t="str">
        <f>VLOOKUP(B95,Sheet2!$C$2:$I$453,7,FALSE)</f>
        <v xml:space="preserve">补肾壮阳。用于肾阳不足所致的阳痿早泄、腰腿痠软、夜寐不安；男性性功能障碍见上述证候者。 </v>
      </c>
      <c r="I95" s="13" t="s">
        <v>136</v>
      </c>
    </row>
    <row r="96" spans="1:9" ht="50.1" customHeight="1">
      <c r="A96" s="5">
        <v>93</v>
      </c>
      <c r="B96" s="8" t="s">
        <v>143</v>
      </c>
      <c r="C96" s="8" t="s">
        <v>20</v>
      </c>
      <c r="D96" s="8" t="s">
        <v>141</v>
      </c>
      <c r="E96" s="8" t="s">
        <v>84</v>
      </c>
      <c r="F96" s="10">
        <f>VLOOKUP(B96,Sheet3!$C$2:$J$487,8,FALSE)</f>
        <v>52.7</v>
      </c>
      <c r="G96" s="10" t="str">
        <f>VLOOKUP(B96,Sheet2!$C$2:$I$453,6,FALSE)</f>
        <v>鱼腥草、凤尾草、肉苁蓉、败酱草、牛蒡子、延胡索、川楝子、桃仁、红花、炮山甲</v>
      </c>
      <c r="H96" s="10" t="str">
        <f>VLOOKUP(B96,Sheet2!$C$2:$I$453,7,FALSE)</f>
        <v xml:space="preserve">清热利湿，活血止痛。用于湿热蕴结下焦所致的淋证，症见尿频、尿急、尿痛、排尿滴沥不尽、会阴胀痛；急慢性前列腺炎、前列腺肥大见上述证候者。 </v>
      </c>
      <c r="I96" s="13" t="s">
        <v>136</v>
      </c>
    </row>
    <row r="97" spans="1:9" ht="50.1" customHeight="1">
      <c r="A97" s="5">
        <v>94</v>
      </c>
      <c r="B97" s="8" t="s">
        <v>144</v>
      </c>
      <c r="C97" s="8" t="s">
        <v>30</v>
      </c>
      <c r="D97" s="8" t="s">
        <v>145</v>
      </c>
      <c r="E97" s="8" t="s">
        <v>12</v>
      </c>
      <c r="F97" s="10">
        <f>VLOOKUP(B97,Sheet3!$C$2:$J$487,8,FALSE)</f>
        <v>51.4</v>
      </c>
      <c r="G97" s="10" t="str">
        <f>VLOOKUP(B97,Sheet2!$C$2:$I$453,6,FALSE)</f>
        <v>肉苁蓉、三七、酒当归、牛膝、绵萆薢、威灵仙、地黄、补骨脂、淫羊藿、何首乌、虎杖、独活、枸杞子、鸡血藤、红花、煅自然铜、木香、肉桂、醋乳香、醋没药、人工麝香、冰片、鼠妇虫</v>
      </c>
      <c r="H97" s="10" t="str">
        <f>VLOOKUP(B97,Sheet2!$C$2:$I$453,7,FALSE)</f>
        <v>行气活血，散瘀消肿，通络止痛。用于气滞血瘀，脉络闭阻所致的腰痛，症见腰腿疼痛、脊柱侧弯、臀部及下肢疼痛、麻木、腰部活动障碍、患肢温度下降；腰椎间盘突出症见上述证候者。</v>
      </c>
      <c r="I97" s="13" t="s">
        <v>136</v>
      </c>
    </row>
    <row r="98" spans="1:9" ht="50.1" customHeight="1">
      <c r="A98" s="5">
        <v>95</v>
      </c>
      <c r="B98" s="8" t="s">
        <v>146</v>
      </c>
      <c r="C98" s="8" t="s">
        <v>30</v>
      </c>
      <c r="D98" s="8" t="s">
        <v>145</v>
      </c>
      <c r="E98" s="8" t="s">
        <v>12</v>
      </c>
      <c r="F98" s="10">
        <f>VLOOKUP(B98,Sheet3!$C$2:$J$487,8,FALSE)</f>
        <v>53.6</v>
      </c>
      <c r="G98" s="10" t="str">
        <f>VLOOKUP(B98,Sheet2!$C$2:$I$453,6,FALSE)</f>
        <v>肉苁蓉、三七、酒当归、牛膝、绵萆薢、威灵仙、生地黄、补骨脂、淫羊藿、何首乌、虎杖、羌活、枸杞子、鸡血藤、红花、煅自然铜、木香、肉桂、醋乳香、醋没药、人工麝香、冰片、鼠妇虫</v>
      </c>
      <c r="H98" s="10" t="str">
        <f>VLOOKUP(B98,Sheet2!$C$2:$I$453,7,FALSE)</f>
        <v>活血散瘀，通络止痛。用于血瘀脉络闭阻所致的痹症，症见头晕、头痛、耳鸣、恶心、项僵、肩臂疼痛、上肢无力、麻木、活动障碍；颈椎病见上述证候者。</v>
      </c>
      <c r="I98" s="13" t="s">
        <v>136</v>
      </c>
    </row>
    <row r="99" spans="1:9" ht="50.1" customHeight="1">
      <c r="A99" s="5">
        <v>96</v>
      </c>
      <c r="B99" s="8" t="s">
        <v>147</v>
      </c>
      <c r="C99" s="8" t="s">
        <v>20</v>
      </c>
      <c r="D99" s="8" t="s">
        <v>148</v>
      </c>
      <c r="E99" s="8" t="s">
        <v>84</v>
      </c>
      <c r="F99" s="10">
        <f>VLOOKUP(B99,Sheet3!$C$2:$J$487,8,FALSE)</f>
        <v>36.5</v>
      </c>
      <c r="G99" s="10" t="str">
        <f>VLOOKUP(B99,Sheet2!$C$2:$I$453,6,FALSE)</f>
        <v>（生）地黄、白茅根、牡丹皮、墨旱莲、女贞子、侧柏叶、马鞭草、石韦、白花蛇舌草、三七。</v>
      </c>
      <c r="H99" s="10" t="str">
        <f>VLOOKUP(B99,Sheet2!$C$2:$I$453,7,FALSE)</f>
        <v>滋补肝肾，凉血止血，活血清利。用于血尿病证见五心烦热、腰膝酸软、口燥咽干、大便偏干属肝肾阴虚者。</v>
      </c>
      <c r="I99" s="13" t="s">
        <v>149</v>
      </c>
    </row>
    <row r="100" spans="1:9" ht="50.1" customHeight="1">
      <c r="A100" s="5">
        <v>97</v>
      </c>
      <c r="B100" s="8" t="s">
        <v>150</v>
      </c>
      <c r="C100" s="8" t="s">
        <v>20</v>
      </c>
      <c r="D100" s="8" t="s">
        <v>151</v>
      </c>
      <c r="E100" s="8" t="s">
        <v>84</v>
      </c>
      <c r="F100" s="10">
        <f>VLOOKUP(B100,Sheet3!$C$2:$J$487,8,FALSE)</f>
        <v>39.6</v>
      </c>
      <c r="G100" s="10" t="str">
        <f>VLOOKUP(B100,Sheet2!$C$2:$I$453,6,FALSE)</f>
        <v>黄芪、白茅根、石韦、丹参、威灵仙、白花蛇舌草、布渣叶。</v>
      </c>
      <c r="H100" s="10" t="str">
        <f>VLOOKUP(B100,Sheet2!$C$2:$I$453,7,FALSE)</f>
        <v>健脾通肾，活血清利。可用于气短乏力、尿少浮肿、身倦困重、食少纳呆、便溏不爽、脘腹胀满等脾虚兼湿热瘀血之肾脏病。</v>
      </c>
      <c r="I100" s="13" t="s">
        <v>149</v>
      </c>
    </row>
    <row r="101" spans="1:9" ht="50.1" customHeight="1">
      <c r="A101" s="5">
        <v>98</v>
      </c>
      <c r="B101" s="8" t="s">
        <v>152</v>
      </c>
      <c r="C101" s="8" t="s">
        <v>20</v>
      </c>
      <c r="D101" s="8" t="s">
        <v>153</v>
      </c>
      <c r="E101" s="8" t="s">
        <v>84</v>
      </c>
      <c r="F101" s="10">
        <f>VLOOKUP(B101,Sheet3!$C$2:$J$487,8,FALSE)</f>
        <v>42.7</v>
      </c>
      <c r="G101" s="10" t="str">
        <f>VLOOKUP(B101,Sheet2!$C$2:$I$453,6,FALSE)</f>
        <v>石韦、金钱草、海金沙、茵陈、三棱、莪术、郁金、鸡内金。</v>
      </c>
      <c r="H101" s="10" t="str">
        <f>VLOOKUP(B101,Sheet2!$C$2:$I$453,7,FALSE)</f>
        <v>清热利湿、排石通淋。用于小便艰涩疼痛或尿流中断，少腹拘急或腰腹绞痛难忍，尿中带血属湿热下注证者。</v>
      </c>
      <c r="I101" s="13" t="s">
        <v>149</v>
      </c>
    </row>
    <row r="102" spans="1:9" ht="50.1" customHeight="1">
      <c r="A102" s="5">
        <v>99</v>
      </c>
      <c r="B102" s="8" t="s">
        <v>154</v>
      </c>
      <c r="C102" s="8" t="s">
        <v>20</v>
      </c>
      <c r="D102" s="8" t="s">
        <v>155</v>
      </c>
      <c r="E102" s="8" t="s">
        <v>84</v>
      </c>
      <c r="F102" s="10">
        <f>VLOOKUP(B102,Sheet3!$C$2:$J$487,8,FALSE)</f>
        <v>36.1</v>
      </c>
      <c r="G102" s="10" t="str">
        <f>VLOOKUP(B102,Sheet2!$C$2:$I$453,6,FALSE)</f>
        <v>（生）地黄、瞿麦、黄柏、知母、萹蓄、王不留行、牡丹皮、山茱萸、山药、泽泻、茯苓。</v>
      </c>
      <c r="H102" s="10" t="str">
        <f>VLOOKUP(B102,Sheet2!$C$2:$I$453,7,FALSE)</f>
        <v>滋补肝肾，清利湿热，活血祛瘀。用于前列腺病证因湿热下注、肝肾阴虚、瘀血阻滞所致的小便不畅、尿后余沥者。</v>
      </c>
      <c r="I102" s="13" t="s">
        <v>149</v>
      </c>
    </row>
    <row r="103" spans="1:9" ht="50.1" customHeight="1">
      <c r="A103" s="5">
        <v>100</v>
      </c>
      <c r="B103" s="8" t="s">
        <v>156</v>
      </c>
      <c r="C103" s="8" t="s">
        <v>20</v>
      </c>
      <c r="D103" s="8" t="s">
        <v>157</v>
      </c>
      <c r="E103" s="8" t="s">
        <v>84</v>
      </c>
      <c r="F103" s="10">
        <f>VLOOKUP(B103,Sheet3!$C$2:$J$487,8,FALSE)</f>
        <v>45</v>
      </c>
      <c r="G103" s="10" t="str">
        <f>VLOOKUP(B103,Sheet2!$C$2:$I$453,6,FALSE)</f>
        <v>黄芪、（生）地黄、丹参、太子参、黄精、天花粉、葛根、苍术。</v>
      </c>
      <c r="H103" s="10" t="str">
        <f>VLOOKUP(B103,Sheet2!$C$2:$I$453,7,FALSE)</f>
        <v>益气养阴，活血通络。用于消渴病证见倦怠乏力、气短自汗、腰膝酸软、手足心热、口燥咽干、便秘尿黄属气阴两虚者。</v>
      </c>
      <c r="I103" s="13" t="s">
        <v>149</v>
      </c>
    </row>
    <row r="104" spans="1:9" ht="50.1" customHeight="1">
      <c r="A104" s="5">
        <v>101</v>
      </c>
      <c r="B104" s="8" t="s">
        <v>158</v>
      </c>
      <c r="C104" s="8" t="s">
        <v>20</v>
      </c>
      <c r="D104" s="8" t="s">
        <v>159</v>
      </c>
      <c r="E104" s="8" t="s">
        <v>84</v>
      </c>
      <c r="F104" s="10">
        <f>VLOOKUP(B104,Sheet3!$C$2:$J$487,8,FALSE)</f>
        <v>45</v>
      </c>
      <c r="G104" s="10" t="str">
        <f>VLOOKUP(B104,Sheet2!$C$2:$I$453,6,FALSE)</f>
        <v>金银花、水牛角、蒲公英、野菊花、天葵子、紫花地丁、牡丹皮、赤芍、
地黄。</v>
      </c>
      <c r="H104" s="10" t="str">
        <f>VLOOKUP(B104,Sheet2!$C$2:$I$453,7,FALSE)</f>
        <v>清热解毒、消肿止淋。可用于尿痛、尿急、尿频、疮疡脓肿属热毒蕴结之病证。</v>
      </c>
      <c r="I104" s="13" t="s">
        <v>149</v>
      </c>
    </row>
    <row r="105" spans="1:9" ht="50.1" customHeight="1">
      <c r="A105" s="5">
        <v>102</v>
      </c>
      <c r="B105" s="8" t="s">
        <v>160</v>
      </c>
      <c r="C105" s="8" t="s">
        <v>20</v>
      </c>
      <c r="D105" s="8" t="s">
        <v>153</v>
      </c>
      <c r="E105" s="8" t="s">
        <v>84</v>
      </c>
      <c r="F105" s="10">
        <f>VLOOKUP(B105,Sheet3!$C$2:$J$487,8,FALSE)</f>
        <v>41.1</v>
      </c>
      <c r="G105" s="10" t="str">
        <f>VLOOKUP(B105,Sheet2!$C$2:$I$453,6,FALSE)</f>
        <v>黄柏、车前子、萹蓄、紫花地丁、蒲公英、瞿麦、石韦、甘草。</v>
      </c>
      <c r="H105" s="10" t="str">
        <f>VLOOKUP(B105,Sheet2!$C$2:$I$453,7,FALSE)</f>
        <v>清热利湿，通淋止痛。用于治疗小便频急不畅、滴淋涩痛或痛引腰腹属膀胱湿热证者。</v>
      </c>
      <c r="I105" s="13" t="s">
        <v>149</v>
      </c>
    </row>
    <row r="106" spans="1:9" ht="50.1" customHeight="1">
      <c r="A106" s="5">
        <v>103</v>
      </c>
      <c r="B106" s="8" t="s">
        <v>161</v>
      </c>
      <c r="C106" s="8" t="s">
        <v>20</v>
      </c>
      <c r="D106" s="8" t="s">
        <v>155</v>
      </c>
      <c r="E106" s="8" t="s">
        <v>84</v>
      </c>
      <c r="F106" s="10">
        <f>VLOOKUP(B106,Sheet3!$C$2:$J$487,8,FALSE)</f>
        <v>37.6</v>
      </c>
      <c r="G106" s="10" t="str">
        <f>VLOOKUP(B106,Sheet2!$C$2:$I$453,6,FALSE)</f>
        <v>茯苓、白术、当归、泽泻、车前子、川芎、赤芍、荷叶、茵陈、牛膝、大黄。</v>
      </c>
      <c r="H106" s="10" t="str">
        <f>VLOOKUP(B106,Sheet2!$C$2:$I$453,7,FALSE)</f>
        <v>健脾祛湿，活血祛瘀。用于肾衰病证见气短乏力、头晕目眩、纳呆便溏、恶心呕吐、尿少水肿属脾虚湿盛、湿瘀互结者。</v>
      </c>
      <c r="I106" s="13" t="s">
        <v>149</v>
      </c>
    </row>
    <row r="107" spans="1:9" ht="50.1" customHeight="1">
      <c r="A107" s="5">
        <v>104</v>
      </c>
      <c r="B107" s="8" t="s">
        <v>162</v>
      </c>
      <c r="C107" s="8" t="s">
        <v>20</v>
      </c>
      <c r="D107" s="8" t="s">
        <v>159</v>
      </c>
      <c r="E107" s="8" t="s">
        <v>84</v>
      </c>
      <c r="F107" s="10">
        <f>VLOOKUP(B107,Sheet3!$C$2:$J$487,8,FALSE)</f>
        <v>23.5</v>
      </c>
      <c r="G107" s="10" t="str">
        <f>VLOOKUP(B107,Sheet2!$C$2:$I$453,6,FALSE)</f>
        <v>淫羊藿、菟丝子、枸杞子、柴胡、白芍、枳实、牛膝、甘草。</v>
      </c>
      <c r="H107" s="10" t="str">
        <f>VLOOKUP(B107,Sheet2!$C$2:$I$453,7,FALSE)</f>
        <v>疏肝益肾，振痿固精。用于治疗因肝郁气滞、肾虚血瘀所致的阳痿、遗精、早泄，证见腰膝酸软、体虚乏力。</v>
      </c>
      <c r="I107" s="13" t="s">
        <v>149</v>
      </c>
    </row>
    <row r="108" spans="1:9" ht="54">
      <c r="A108" s="5">
        <v>105</v>
      </c>
      <c r="B108" s="8" t="s">
        <v>163</v>
      </c>
      <c r="C108" s="8" t="s">
        <v>30</v>
      </c>
      <c r="D108" s="8" t="s">
        <v>164</v>
      </c>
      <c r="E108" s="8" t="s">
        <v>12</v>
      </c>
      <c r="F108" s="10">
        <f>VLOOKUP(B108,Sheet3!$C$2:$J$487,8,FALSE)</f>
        <v>22</v>
      </c>
      <c r="G108" s="10" t="str">
        <f>VLOOKUP(B108,Sheet2!$C$2:$I$453,6,FALSE)</f>
        <v>蛇床子、黄柏、苦参、白鲜皮、土茯苓。</v>
      </c>
      <c r="H108" s="10" t="str">
        <f>VLOOKUP(B108,Sheet2!$C$2:$I$453,7,FALSE)</f>
        <v>清热燥湿，杀虫止痒。用于湿热下注所致的带下病、阴痒，症见带下量多、
色黄质稠、有臭气、阴部红肿、瘙痒；外阴炎、滴虫性阴道炎、霉菌性阴道炎见上述证候者。</v>
      </c>
      <c r="I108" s="13" t="s">
        <v>165</v>
      </c>
    </row>
    <row r="109" spans="1:9" ht="50.1" customHeight="1">
      <c r="A109" s="5">
        <v>106</v>
      </c>
      <c r="B109" s="8" t="s">
        <v>682</v>
      </c>
      <c r="C109" s="8" t="s">
        <v>185</v>
      </c>
      <c r="D109" s="8" t="s">
        <v>175</v>
      </c>
      <c r="E109" s="8" t="s">
        <v>12</v>
      </c>
      <c r="F109" s="10">
        <f>VLOOKUP(B109,Sheet3!$C$2:$J$487,8,FALSE)</f>
        <v>18</v>
      </c>
      <c r="G109" s="10" t="str">
        <f>VLOOKUP(B109,Sheet2!$C$2:$I$453,6,FALSE)</f>
        <v>益母草、当归、熟地黄、白术、茯苓、川芎、酒白芍、人参、甘草。辅料为：蜂蜜。</v>
      </c>
      <c r="H109" s="10" t="str">
        <f>VLOOKUP(B109,Sheet2!$C$2:$I$453,7,FALSE)</f>
        <v>益气活血，调经止痛。用于气虚血瘀所致的月经失调、痛经，症见月经量少、错后、有血块、小腹疼痛。</v>
      </c>
      <c r="I109" s="13" t="s">
        <v>165</v>
      </c>
    </row>
    <row r="110" spans="1:9" ht="50.1" customHeight="1">
      <c r="A110" s="5">
        <v>107</v>
      </c>
      <c r="B110" s="8" t="s">
        <v>166</v>
      </c>
      <c r="C110" s="8" t="s">
        <v>10</v>
      </c>
      <c r="D110" s="8" t="s">
        <v>167</v>
      </c>
      <c r="E110" s="8" t="s">
        <v>12</v>
      </c>
      <c r="F110" s="10">
        <f>VLOOKUP(B110,Sheet3!$C$2:$J$487,8,FALSE)</f>
        <v>17</v>
      </c>
      <c r="G110" s="10" t="str">
        <f>VLOOKUP(B110,Sheet2!$C$2:$I$453,6,FALSE)</f>
        <v>炒麦芽、丹参、槲寄生、续断、牡丹皮、菟丝子、柴胡。辅料为蔗糖。</v>
      </c>
      <c r="H110" s="10" t="str">
        <f>VLOOKUP(B110,Sheet2!$C$2:$I$453,7,FALSE)</f>
        <v>活血通经，退乳消胀。用于妇女断乳。</v>
      </c>
      <c r="I110" s="13" t="s">
        <v>165</v>
      </c>
    </row>
    <row r="111" spans="1:9" ht="50.1" customHeight="1">
      <c r="A111" s="5">
        <v>108</v>
      </c>
      <c r="B111" s="8" t="s">
        <v>684</v>
      </c>
      <c r="C111" s="8" t="s">
        <v>185</v>
      </c>
      <c r="D111" s="8" t="s">
        <v>175</v>
      </c>
      <c r="E111" s="8" t="s">
        <v>12</v>
      </c>
      <c r="F111" s="10">
        <f>VLOOKUP(B111,Sheet3!$C$2:$J$487,8,FALSE)</f>
        <v>24.5</v>
      </c>
      <c r="G111" s="10" t="str">
        <f>VLOOKUP(B111,Sheet2!$C$2:$I$453,6,FALSE)</f>
        <v>白术、黄芪、红参、当归、酒白芍、熟地黄、续断、黄芩、砂仁、糯米、甘草。</v>
      </c>
      <c r="H111" s="10" t="str">
        <f>VLOOKUP(B111,Sheet2!$C$2:$I$453,7,FALSE)</f>
        <v>益气健脾，养血安胎。用于气血不足所致的胎漏、胎动不安，症见小腹坠痛，或见阴道少量出血，或屡经流产，伴神疲乏力、腰膝痠软。</v>
      </c>
      <c r="I111" s="13" t="s">
        <v>165</v>
      </c>
    </row>
    <row r="112" spans="1:9" ht="50.1" customHeight="1">
      <c r="A112" s="5">
        <v>109</v>
      </c>
      <c r="B112" s="8" t="s">
        <v>680</v>
      </c>
      <c r="C112" s="8" t="s">
        <v>185</v>
      </c>
      <c r="D112" s="8" t="s">
        <v>175</v>
      </c>
      <c r="E112" s="8" t="s">
        <v>12</v>
      </c>
      <c r="F112" s="10">
        <f>VLOOKUP(B112,Sheet3!$C$2:$J$487,8,FALSE)</f>
        <v>24.5</v>
      </c>
      <c r="G112" s="10" t="str">
        <f>VLOOKUP(B112,Sheet2!$C$2:$I$453,6,FALSE)</f>
        <v>土茯苓、苦参、黄柏、当归、赤芍、丹参、三棱、莪术、延胡索、川楝子、香附、山药、芡实。辅料为：蜂蜜。</v>
      </c>
      <c r="H112" s="10" t="str">
        <f>VLOOKUP(B112,Sheet2!$C$2:$I$453,7,FALSE)</f>
        <v>清热利湿，理气活血，散结消肿。用于湿热下注、毒瘀互阻所致带下病见带下量多、色黄、气臭，少腹痛，腰骶痛，口苦咽干；慢性盆腔炎见上述证候者。</v>
      </c>
      <c r="I112" s="13" t="s">
        <v>165</v>
      </c>
    </row>
    <row r="113" spans="1:9" ht="50.1" customHeight="1">
      <c r="A113" s="5">
        <v>110</v>
      </c>
      <c r="B113" s="8" t="s">
        <v>944</v>
      </c>
      <c r="C113" s="8" t="s">
        <v>185</v>
      </c>
      <c r="D113" s="8" t="s">
        <v>175</v>
      </c>
      <c r="E113" s="8" t="s">
        <v>12</v>
      </c>
      <c r="F113" s="10">
        <f>VLOOKUP(B113,Sheet3!$C$2:$J$487,8,FALSE)</f>
        <v>23.8</v>
      </c>
      <c r="G113" s="10" t="str">
        <f>VLOOKUP(B113,Sheet2!$C$2:$I$453,6,FALSE)</f>
        <v>当归、川芎、桃仁、炮姜、甘草。</v>
      </c>
      <c r="H113" s="10" t="str">
        <f>VLOOKUP(B113,Sheet2!$C$2:$I$453,7,FALSE)</f>
        <v>化瘀生新，温经止痛。用于瘀血内阻所致的产后恶露不绝，症见产后出血过多，色紫黯或有血块，小腹疼痛。</v>
      </c>
      <c r="I113" s="13" t="s">
        <v>165</v>
      </c>
    </row>
    <row r="114" spans="1:9" ht="50.1" customHeight="1">
      <c r="A114" s="5">
        <v>111</v>
      </c>
      <c r="B114" s="8" t="s">
        <v>168</v>
      </c>
      <c r="C114" s="8" t="s">
        <v>20</v>
      </c>
      <c r="D114" s="8" t="s">
        <v>169</v>
      </c>
      <c r="E114" s="8" t="s">
        <v>84</v>
      </c>
      <c r="F114" s="10">
        <f>VLOOKUP(B114,Sheet3!$C$2:$J$487,8,FALSE)</f>
        <v>33.200000000000003</v>
      </c>
      <c r="G114" s="10" t="str">
        <f>VLOOKUP(B114,Sheet2!$C$2:$I$453,6,FALSE)</f>
        <v>狗鞭、熟地黄、丹参、枸杞子、覆盆子、人参、鹿茸、淫羊藿、菟丝子、金樱子、山药、车前子、山萸肉、北柴胡、紫梢花、黄柏、五味子、黑顺片。</v>
      </c>
      <c r="H114" s="10" t="str">
        <f>VLOOKUP(B114,Sheet2!$C$2:$I$453,7,FALSE)</f>
        <v>补肾壮阳，固精止遗，活血调经。用于脾肾阳虚，瘀血阻络所致的月经不调、不孕、阳痿、早泄、遗精。</v>
      </c>
      <c r="I114" s="13" t="s">
        <v>165</v>
      </c>
    </row>
    <row r="115" spans="1:9" ht="50.1" customHeight="1">
      <c r="A115" s="5">
        <v>112</v>
      </c>
      <c r="B115" s="8" t="s">
        <v>170</v>
      </c>
      <c r="C115" s="8" t="s">
        <v>20</v>
      </c>
      <c r="D115" s="8" t="s">
        <v>169</v>
      </c>
      <c r="E115" s="8" t="s">
        <v>84</v>
      </c>
      <c r="F115" s="10">
        <f>VLOOKUP(B115,Sheet3!$C$2:$J$487,8,FALSE)</f>
        <v>30.6</v>
      </c>
      <c r="G115" s="10" t="str">
        <f>VLOOKUP(B115,Sheet2!$C$2:$I$453,6,FALSE)</f>
        <v>紫河车。</v>
      </c>
      <c r="H115" s="10" t="str">
        <f>VLOOKUP(B115,Sheet2!$C$2:$I$453,7,FALSE)</f>
        <v>温肾补精，益气养血。用于身体虚弱，先天不足，气虚血亏，自汗，盗汗，产后体虚。</v>
      </c>
      <c r="I115" s="13" t="s">
        <v>165</v>
      </c>
    </row>
    <row r="116" spans="1:9" ht="50.1" customHeight="1">
      <c r="A116" s="5">
        <v>113</v>
      </c>
      <c r="B116" s="8" t="s">
        <v>171</v>
      </c>
      <c r="C116" s="8" t="s">
        <v>172</v>
      </c>
      <c r="D116" s="8" t="s">
        <v>173</v>
      </c>
      <c r="E116" s="8" t="s">
        <v>12</v>
      </c>
      <c r="F116" s="10">
        <f>VLOOKUP(B116,Sheet3!$C$2:$J$487,8,FALSE)</f>
        <v>30.4</v>
      </c>
      <c r="G116" s="10" t="str">
        <f>VLOOKUP(B116,Sheet2!$C$2:$I$453,6,FALSE)</f>
        <v>紫河车。辅料为：蜂蜜、羟苯乙酯。</v>
      </c>
      <c r="H116" s="10" t="str">
        <f>VLOOKUP(B116,Sheet2!$C$2:$I$453,7,FALSE)</f>
        <v>温肾补精，益气养血。用于虚劳嬴瘦，骨蒸盗汗，阳痿遗精，不孕少乳，面色萎黄，食少气短。</v>
      </c>
      <c r="I116" s="13" t="s">
        <v>165</v>
      </c>
    </row>
    <row r="117" spans="1:9" ht="50.1" customHeight="1">
      <c r="A117" s="5">
        <v>114</v>
      </c>
      <c r="B117" s="8" t="s">
        <v>174</v>
      </c>
      <c r="C117" s="8" t="s">
        <v>33</v>
      </c>
      <c r="D117" s="8" t="s">
        <v>175</v>
      </c>
      <c r="E117" s="8" t="s">
        <v>12</v>
      </c>
      <c r="F117" s="10">
        <f>VLOOKUP(B117,Sheet3!$C$2:$J$487,8,FALSE)</f>
        <v>18.600000000000001</v>
      </c>
      <c r="G117" s="10" t="str">
        <f>VLOOKUP(B117,Sheet2!$C$2:$I$453,6,FALSE)</f>
        <v>三七、制马钱子、独活、苍术、莤草、制川乌、千年健、麻黄、桂枝、当归、地枫皮、姜黄、豨莶草。</v>
      </c>
      <c r="H117" s="10" t="str">
        <f>VLOOKUP(B117,Sheet2!$C$2:$I$453,7,FALSE)</f>
        <v>舒筋活血、强筋健骨。用于跌打损伤、闪腰岔气、瘀血阻络所致的腰腿疼痛，症见活动受限，舌质紫黯，有瘀斑，脉弦涩。</v>
      </c>
      <c r="I117" s="13" t="s">
        <v>176</v>
      </c>
    </row>
    <row r="118" spans="1:9" ht="50.1" customHeight="1">
      <c r="A118" s="5">
        <v>115</v>
      </c>
      <c r="B118" s="8" t="s">
        <v>177</v>
      </c>
      <c r="C118" s="8" t="s">
        <v>20</v>
      </c>
      <c r="D118" s="8" t="s">
        <v>178</v>
      </c>
      <c r="E118" s="8" t="s">
        <v>84</v>
      </c>
      <c r="F118" s="10">
        <f>VLOOKUP(B118,Sheet3!$C$2:$J$487,8,FALSE)</f>
        <v>18</v>
      </c>
      <c r="G118" s="10" t="str">
        <f>VLOOKUP(B118,Sheet2!$C$2:$I$453,6,FALSE)</f>
        <v>蒲黄、大黄、骨碎朴、醋乳香、当归、五灵脂、土鳖虫、苏木、地龙、续断、木香、三七、醋没药、红花、制马钱子。</v>
      </c>
      <c r="H118" s="10" t="str">
        <f>VLOOKUP(B118,Sheet2!$C$2:$I$453,7,FALSE)</f>
        <v>舒筋活络，消肿散瘀。用于外伤跌扑、筋伤骨折属瘀血阻络者，症见伤处青紫肿痛，固定不移、活动受限，舌质紫黯，有瘀斑，脉弦涩。</v>
      </c>
      <c r="I118" s="13" t="s">
        <v>176</v>
      </c>
    </row>
    <row r="119" spans="1:9" ht="50.1" customHeight="1">
      <c r="A119" s="5">
        <v>116</v>
      </c>
      <c r="B119" s="8" t="s">
        <v>179</v>
      </c>
      <c r="C119" s="8" t="s">
        <v>20</v>
      </c>
      <c r="D119" s="8" t="s">
        <v>178</v>
      </c>
      <c r="E119" s="8" t="s">
        <v>84</v>
      </c>
      <c r="F119" s="10">
        <f>VLOOKUP(B119,Sheet3!$C$2:$J$487,8,FALSE)</f>
        <v>24</v>
      </c>
      <c r="G119" s="10" t="str">
        <f>VLOOKUP(B119,Sheet2!$C$2:$I$453,6,FALSE)</f>
        <v>炒冬瓜子、三七、骨碎补、醋乳香、煅自然铜、朱砂、土鳖虫、龙骨、白及、红花、醋没药、血竭、制马钱子、儿茶、海马、琥珀、方海、冰片、硼砂。</v>
      </c>
      <c r="H119" s="10" t="str">
        <f>VLOOKUP(B119,Sheet2!$C$2:$I$453,7,FALSE)</f>
        <v>活血散瘀，接骨续筋。用于外伤跌扑、骨折筋伤属瘀血阻络者，症见伤处青紫肿痛，固定不移、或肢体变形，活动受限，舌质紫黯，有瘀斑，脉弦涩。</v>
      </c>
      <c r="I119" s="13" t="s">
        <v>176</v>
      </c>
    </row>
    <row r="120" spans="1:9" ht="50.1" customHeight="1">
      <c r="A120" s="5">
        <v>117</v>
      </c>
      <c r="B120" s="8" t="s">
        <v>180</v>
      </c>
      <c r="C120" s="8" t="s">
        <v>20</v>
      </c>
      <c r="D120" s="8" t="s">
        <v>178</v>
      </c>
      <c r="E120" s="8" t="s">
        <v>84</v>
      </c>
      <c r="F120" s="10">
        <f>VLOOKUP(B120,Sheet3!$C$2:$J$487,8,FALSE)</f>
        <v>31.2</v>
      </c>
      <c r="G120" s="10" t="str">
        <f>VLOOKUP(B120,Sheet2!$C$2:$I$453,6,FALSE)</f>
        <v>三七</v>
      </c>
      <c r="H120" s="10" t="str">
        <f>VLOOKUP(B120,Sheet2!$C$2:$I$453,7,FALSE)</f>
        <v>化瘀止血、消肿止痛。用于咯血，崩漏　便血，经血过多，外伤出血，胸闷心痛。</v>
      </c>
      <c r="I120" s="13" t="s">
        <v>176</v>
      </c>
    </row>
    <row r="121" spans="1:9" ht="50.1" customHeight="1">
      <c r="A121" s="5">
        <v>118</v>
      </c>
      <c r="B121" s="8" t="s">
        <v>181</v>
      </c>
      <c r="C121" s="8" t="s">
        <v>33</v>
      </c>
      <c r="D121" s="8" t="s">
        <v>182</v>
      </c>
      <c r="E121" s="8" t="s">
        <v>12</v>
      </c>
      <c r="F121" s="10">
        <f>VLOOKUP(B121,Sheet3!$C$2:$J$487,8,FALSE)</f>
        <v>96</v>
      </c>
      <c r="G121" s="10" t="str">
        <f>VLOOKUP(B121,Sheet2!$C$2:$I$453,6,FALSE)</f>
        <v>合欢皮、首乌藤、柴胡、炒白术、山药、地黄、当归、川芎；辅料为蜂蜜。</v>
      </c>
      <c r="H121" s="10" t="str">
        <f>VLOOKUP(B121,Sheet2!$C$2:$I$453,7,FALSE)</f>
        <v>舒肝解郁，定惊安神。用于肝肾阴虚所致的不寐、郁症，以及肝郁化火、痰热内扰、心脾两虚所致的癫狂、痫症，症见失眠、纳少神疲、情绪低落、情志过激。</v>
      </c>
      <c r="I121" s="13" t="s">
        <v>183</v>
      </c>
    </row>
    <row r="122" spans="1:9" ht="50.1" customHeight="1">
      <c r="A122" s="5">
        <v>119</v>
      </c>
      <c r="B122" s="8" t="s">
        <v>184</v>
      </c>
      <c r="C122" s="8" t="s">
        <v>185</v>
      </c>
      <c r="D122" s="8" t="s">
        <v>186</v>
      </c>
      <c r="E122" s="8" t="s">
        <v>12</v>
      </c>
      <c r="F122" s="10">
        <f>VLOOKUP(B122,Sheet3!$C$2:$J$487,8,FALSE)</f>
        <v>115.6</v>
      </c>
      <c r="G122" s="10" t="str">
        <f>VLOOKUP(B122,Sheet2!$C$2:$I$453,6,FALSE)</f>
        <v>西红花、丹参、鳖甲、川芎、当归、三七、木香、砂仁、僵蚕、黄芪、红参、枸杞子、蛤蚧。辅料为蜂蜜。</v>
      </c>
      <c r="H122" s="10" t="str">
        <f>VLOOKUP(B122,Sheet2!$C$2:$I$453,7,FALSE)</f>
        <v>活血化瘀，行气止痛。用于肝郁气滞血阻，两肋胀痛或刺痛，食少便溏，积聚不消，舌有瘀斑，脉沉涩无力；慢性肝炎，肝硬化早期见上述证候者。</v>
      </c>
      <c r="I122" s="13" t="s">
        <v>187</v>
      </c>
    </row>
    <row r="123" spans="1:9" ht="50.1" customHeight="1">
      <c r="A123" s="5">
        <v>120</v>
      </c>
      <c r="B123" s="8" t="s">
        <v>188</v>
      </c>
      <c r="C123" s="8" t="s">
        <v>20</v>
      </c>
      <c r="D123" s="8" t="s">
        <v>189</v>
      </c>
      <c r="E123" s="8" t="s">
        <v>84</v>
      </c>
      <c r="F123" s="10">
        <f>VLOOKUP(B123,Sheet3!$C$2:$J$487,8,FALSE)</f>
        <v>44.7</v>
      </c>
      <c r="G123" s="10" t="str">
        <f>VLOOKUP(B123,Sheet2!$C$2:$I$453,6,FALSE)</f>
        <v>木香、香附、石菖蒲、郁金、大黄、琥珀、冰片、川芎</v>
      </c>
      <c r="H123" s="10" t="str">
        <f>VLOOKUP(B123,Sheet2!$C$2:$I$453,7,FALSE)</f>
        <v>豁痰镇惊，解郁安神。用于肝郁痰阻所致的郁证，症见精神抑郁、情绪不宁、易惊善恐、心烦意乱、胸部闷塞、痛无定处、不思饮食、失眠多梦、咽部梗塞、头晕健忘；抑郁症、焦虑障碍见上述证候者</v>
      </c>
      <c r="I123" s="13" t="s">
        <v>190</v>
      </c>
    </row>
    <row r="124" spans="1:9" ht="50.1" customHeight="1">
      <c r="A124" s="5">
        <v>121</v>
      </c>
      <c r="B124" s="8" t="s">
        <v>191</v>
      </c>
      <c r="C124" s="8" t="s">
        <v>20</v>
      </c>
      <c r="D124" s="8" t="s">
        <v>192</v>
      </c>
      <c r="E124" s="8" t="s">
        <v>84</v>
      </c>
      <c r="F124" s="10">
        <f>VLOOKUP(B124,Sheet3!$C$2:$J$487,8,FALSE)</f>
        <v>42.8</v>
      </c>
      <c r="G124" s="10" t="str">
        <f>VLOOKUP(B124,Sheet2!$C$2:$I$453,6,FALSE)</f>
        <v xml:space="preserve">木香、香附、山楂、六神曲、麦芽、海螵蛸、瓦楞子、平贝母、延胡索、党参、丹参、鸡内金、郁金、白术、茯苓、陈皮
</v>
      </c>
      <c r="H124" s="10" t="str">
        <f>VLOOKUP(B124,Sheet2!$C$2:$I$453,7,FALSE)</f>
        <v xml:space="preserve">补气健脾，抑酸止痛。用于脾胃气虚，肝胃不和所致的胃痛，症见胃脘胀痛、喜温喜按、泛吐酸水、舌淡、苔薄白、脉细弱；胃及十二指肠溃疡见上述证候者
</v>
      </c>
      <c r="I124" s="13" t="s">
        <v>190</v>
      </c>
    </row>
    <row r="125" spans="1:9" ht="67.5">
      <c r="A125" s="5">
        <v>122</v>
      </c>
      <c r="B125" s="8" t="s">
        <v>193</v>
      </c>
      <c r="C125" s="8" t="s">
        <v>20</v>
      </c>
      <c r="D125" s="8" t="s">
        <v>192</v>
      </c>
      <c r="E125" s="8" t="s">
        <v>84</v>
      </c>
      <c r="F125" s="10">
        <f>VLOOKUP(B125,Sheet3!$C$2:$J$487,8,FALSE)</f>
        <v>42.8</v>
      </c>
      <c r="G125" s="10" t="str">
        <f>VLOOKUP(B125,Sheet2!$C$2:$I$453,6,FALSE)</f>
        <v>黄芪、败酱草、黄芩、金银花、白芷、细辛、鹅不食草、辛夷、桔梗、川芎、牡丹皮、石菖蒲、苍耳子、甘草</v>
      </c>
      <c r="H125" s="10" t="str">
        <f>VLOOKUP(B125,Sheet2!$C$2:$I$453,7,FALSE)</f>
        <v xml:space="preserve">清热利胆，通窍排脓。用于胆腑郁热所致鼻塞、鼻涕黄浊量多、嗅觉减退、头昏痛、口苦心烦、两胁胀痛闷、咽干口渴、舌红、苔黄腻、脉弦滑；急性鼻窦炎、慢性鼻窦炎急性发作、过敏性鼻炎见上述证候者
</v>
      </c>
      <c r="I125" s="13" t="s">
        <v>190</v>
      </c>
    </row>
    <row r="126" spans="1:9" ht="54">
      <c r="A126" s="5">
        <v>123</v>
      </c>
      <c r="B126" s="8" t="s">
        <v>194</v>
      </c>
      <c r="C126" s="8" t="s">
        <v>20</v>
      </c>
      <c r="D126" s="8" t="s">
        <v>192</v>
      </c>
      <c r="E126" s="8" t="s">
        <v>84</v>
      </c>
      <c r="F126" s="10">
        <f>VLOOKUP(B126,Sheet3!$C$2:$J$487,8,FALSE)</f>
        <v>42.8</v>
      </c>
      <c r="G126" s="10" t="str">
        <f>VLOOKUP(B126,Sheet2!$C$2:$I$453,6,FALSE)</f>
        <v>白花蛇舌草、半枝莲、板蓝根、垂盆草、苦参、北沙参、茵陈、山豆根、柴胡、五味子、丹参、延胡索、鸡内金、香橼、佩兰、女贞子、栀子、水牛角、红景天</v>
      </c>
      <c r="H126" s="10" t="str">
        <f>VLOOKUP(B126,Sheet2!$C$2:$I$453,7,FALSE)</f>
        <v xml:space="preserve">清热化湿，疏肝利胆。用于肝胆湿热所致胁肋疼痛、脘闷腹胀、口干而苦、烦热、身目俱黄、小便黄赤、食欲不振、困倦乏力、恶心呕吐、舌质红、苔黄腻；病毒性肝炎见上述证候者
</v>
      </c>
      <c r="I126" s="13" t="s">
        <v>190</v>
      </c>
    </row>
    <row r="127" spans="1:9" ht="54">
      <c r="A127" s="5">
        <v>124</v>
      </c>
      <c r="B127" s="8" t="s">
        <v>195</v>
      </c>
      <c r="C127" s="8" t="s">
        <v>20</v>
      </c>
      <c r="D127" s="8" t="s">
        <v>192</v>
      </c>
      <c r="E127" s="8" t="s">
        <v>84</v>
      </c>
      <c r="F127" s="10">
        <f>VLOOKUP(B127,Sheet3!$C$2:$J$487,8,FALSE)</f>
        <v>46.6</v>
      </c>
      <c r="G127" s="10" t="str">
        <f>VLOOKUP(B127,Sheet2!$C$2:$I$453,6,FALSE)</f>
        <v>五味子、酸枣仁、柏子仁、远志、石菖蒲、麦冬、首乌藤、珍珠母、党参、白术、缬草、当归</v>
      </c>
      <c r="H127" s="10" t="str">
        <f>VLOOKUP(B127,Sheet2!$C$2:$I$453,7,FALSE)</f>
        <v xml:space="preserve">补血养心、镇静安神。用于气阴两虚所致的不寐，症见失眠多梦、气短心悸、头晕目眩、肢倦神疲、舌质淡、苔薄白、脉细弱
</v>
      </c>
      <c r="I127" s="13" t="s">
        <v>190</v>
      </c>
    </row>
    <row r="128" spans="1:9" ht="67.5">
      <c r="A128" s="5">
        <v>125</v>
      </c>
      <c r="B128" s="8" t="s">
        <v>196</v>
      </c>
      <c r="C128" s="8" t="s">
        <v>20</v>
      </c>
      <c r="D128" s="8" t="s">
        <v>189</v>
      </c>
      <c r="E128" s="8" t="s">
        <v>84</v>
      </c>
      <c r="F128" s="10">
        <f>VLOOKUP(B128,Sheet3!$C$2:$J$487,8,FALSE)</f>
        <v>56.1</v>
      </c>
      <c r="G128" s="10" t="str">
        <f>VLOOKUP(B128,Sheet2!$C$2:$I$453,6,FALSE)</f>
        <v xml:space="preserve">荆芥、桔梗、川贝母、苦杏仁、紫菀、百部、黄芩、甘草、牡丹皮
</v>
      </c>
      <c r="H128" s="10" t="str">
        <f>VLOOKUP(B128,Sheet2!$C$2:$I$453,7,FALSE)</f>
        <v xml:space="preserve">疏风解表，止咳化痰，清肺止咳。用于风燥伤肺所致的咳嗽，症见咳嗽、喉燥咽痛、咳痰不爽或少量粘痰、连声作呛、头痛身热、舌红苔薄白、少津、脉浮数；上呼吸道感染、支气管炎、肺炎、百日咳见上述证候者
</v>
      </c>
      <c r="I128" s="13" t="s">
        <v>190</v>
      </c>
    </row>
    <row r="129" spans="1:9" ht="54">
      <c r="A129" s="5">
        <v>126</v>
      </c>
      <c r="B129" s="8" t="s">
        <v>197</v>
      </c>
      <c r="C129" s="8" t="s">
        <v>20</v>
      </c>
      <c r="D129" s="8" t="s">
        <v>198</v>
      </c>
      <c r="E129" s="8" t="s">
        <v>84</v>
      </c>
      <c r="F129" s="10">
        <f>VLOOKUP(B129,Sheet3!$C$2:$J$487,8,FALSE)</f>
        <v>54.2</v>
      </c>
      <c r="G129" s="10" t="str">
        <f>VLOOKUP(B129,Sheet2!$C$2:$I$453,6,FALSE)</f>
        <v>补骨脂、熟地黄、菟丝子、牛膝、鹿角胶、炮姜炭、麻黄、肉桂、芥子、穿山甲、白及、延胡索</v>
      </c>
      <c r="H129" s="10" t="str">
        <f>VLOOKUP(B129,Sheet2!$C$2:$I$453,7,FALSE)</f>
        <v xml:space="preserve">温经通络，补肾助阳。用于肝肾不足、瘀血阻络所致的骨性关节炎、腰肌劳损、颈椎病，症见关节肿胀、疼痛、麻木、活动受限
</v>
      </c>
      <c r="I129" s="13" t="s">
        <v>190</v>
      </c>
    </row>
    <row r="130" spans="1:9" ht="54">
      <c r="A130" s="5">
        <v>127</v>
      </c>
      <c r="B130" s="8" t="s">
        <v>199</v>
      </c>
      <c r="C130" s="8" t="s">
        <v>20</v>
      </c>
      <c r="D130" s="8" t="s">
        <v>192</v>
      </c>
      <c r="E130" s="8" t="s">
        <v>84</v>
      </c>
      <c r="F130" s="10">
        <f>VLOOKUP(B130,Sheet3!$C$2:$J$487,8,FALSE)</f>
        <v>43.7</v>
      </c>
      <c r="G130" s="10" t="str">
        <f>VLOOKUP(B130,Sheet2!$C$2:$I$453,6,FALSE)</f>
        <v>熟地黄、杜仲、补骨脂、白术、女贞子、淫羊藿、黄芪、红参、黄连、清半夏、丹参、熟大黄</v>
      </c>
      <c r="H130" s="10" t="str">
        <f>VLOOKUP(B130,Sheet2!$C$2:$I$453,7,FALSE)</f>
        <v xml:space="preserve">健脾补肾，降逆清浊。用于阴阳两虚所致畏寒肢冷、腰膝酸软、五心烦热、口干咽燥、厌食、疲乏无力、夜尿清长、大便干结、舌淡、脉沉细；慢性肾功能不全见上述证候者
</v>
      </c>
      <c r="I130" s="13" t="s">
        <v>190</v>
      </c>
    </row>
    <row r="131" spans="1:9" ht="67.5">
      <c r="A131" s="5">
        <v>128</v>
      </c>
      <c r="B131" s="8" t="s">
        <v>200</v>
      </c>
      <c r="C131" s="8" t="s">
        <v>20</v>
      </c>
      <c r="D131" s="8" t="s">
        <v>192</v>
      </c>
      <c r="E131" s="8" t="s">
        <v>84</v>
      </c>
      <c r="F131" s="10">
        <f>VLOOKUP(B131,Sheet3!$C$2:$J$487,8,FALSE)</f>
        <v>43.7</v>
      </c>
      <c r="G131" s="10" t="str">
        <f>VLOOKUP(B131,Sheet2!$C$2:$I$453,6,FALSE)</f>
        <v>黄芪、当归、丹参、党参、三棱、莪术、延胡索、醋没药、野菊花、土鳖虫、连翘、浙贝母</v>
      </c>
      <c r="H131" s="10" t="str">
        <f>VLOOKUP(B131,Sheet2!$C$2:$I$453,7,FALSE)</f>
        <v xml:space="preserve">清热利湿，化瘀止痛。用于湿热瘀结、气滞血瘀所致的妇人腹痛，症见下腹胀痛或刺痛、腰骶胀痛、经行腹痛加重、月经量多伴经期延长、舌质红、苔白腻、脉弦涩；盆腔炎、附件炎见上述证候者
</v>
      </c>
      <c r="I131" s="13" t="s">
        <v>190</v>
      </c>
    </row>
    <row r="132" spans="1:9" ht="67.5">
      <c r="A132" s="5">
        <v>129</v>
      </c>
      <c r="B132" s="8" t="s">
        <v>201</v>
      </c>
      <c r="C132" s="8" t="s">
        <v>20</v>
      </c>
      <c r="D132" s="8" t="s">
        <v>192</v>
      </c>
      <c r="E132" s="8" t="s">
        <v>84</v>
      </c>
      <c r="F132" s="10">
        <f>VLOOKUP(B132,Sheet3!$C$2:$J$487,8,FALSE)</f>
        <v>41.8</v>
      </c>
      <c r="G132" s="10" t="str">
        <f>VLOOKUP(B132,Sheet2!$C$2:$I$453,6,FALSE)</f>
        <v>生地黄、山药、白术、玄参、金银花、土茯苓、白茅根、牡丹皮、杜仲、藕节、鸡内金、续断、大蓟、小蓟</v>
      </c>
      <c r="H132" s="10" t="str">
        <f>VLOOKUP(B132,Sheet2!$C$2:$I$453,7,FALSE)</f>
        <v xml:space="preserve">益肾健脾，清热解毒，利水止血。用于脾肾阳虚所致的水肿，症见咽喉肿痛、浮肿尿少、腰膝酸软、面色咣白、畏寒肢冷、舌红苔白有齿痕、脉沉迟；急、慢性肾炎和慢性肾炎急性发作见上述证候者
</v>
      </c>
      <c r="I132" s="13" t="s">
        <v>190</v>
      </c>
    </row>
    <row r="133" spans="1:9" ht="54">
      <c r="A133" s="5">
        <v>130</v>
      </c>
      <c r="B133" s="8" t="s">
        <v>202</v>
      </c>
      <c r="C133" s="8" t="s">
        <v>20</v>
      </c>
      <c r="D133" s="8" t="s">
        <v>192</v>
      </c>
      <c r="E133" s="8" t="s">
        <v>84</v>
      </c>
      <c r="F133" s="10">
        <f>VLOOKUP(B133,Sheet3!$C$2:$J$487,8,FALSE)</f>
        <v>39.9</v>
      </c>
      <c r="G133" s="10" t="str">
        <f>VLOOKUP(B133,Sheet2!$C$2:$I$453,6,FALSE)</f>
        <v>熟地黄、川芎、补骨脂、刘寄奴、白芍、黄芪、菟丝子、五加皮、土鳖虫、木瓜、当归、骨碎补、党参、桂枝、三七、断续、巴戟肉、杜仲</v>
      </c>
      <c r="H133" s="10" t="str">
        <f>VLOOKUP(B133,Sheet2!$C$2:$I$453,7,FALSE)</f>
        <v xml:space="preserve">滋补肝肾，活血止痛，壮筋续骨。用于骨折伴肝肾亏虚证，症见骨连未坚、腰膝酸软、肢体萎缩、神疲力乏；外伤性骨折见上述证候者
</v>
      </c>
      <c r="I133" s="13" t="s">
        <v>190</v>
      </c>
    </row>
    <row r="134" spans="1:9" ht="67.5">
      <c r="A134" s="5">
        <v>131</v>
      </c>
      <c r="B134" s="8" t="s">
        <v>203</v>
      </c>
      <c r="C134" s="8" t="s">
        <v>20</v>
      </c>
      <c r="D134" s="8" t="s">
        <v>192</v>
      </c>
      <c r="E134" s="8" t="s">
        <v>84</v>
      </c>
      <c r="F134" s="10">
        <f>VLOOKUP(B134,Sheet3!$C$2:$J$487,8,FALSE)</f>
        <v>197.1</v>
      </c>
      <c r="G134" s="10" t="str">
        <f>VLOOKUP(B134,Sheet2!$C$2:$I$453,6,FALSE)</f>
        <v>黄芪、当归、赤芍、地龙、川芎、红花、桃仁、远志、石菖蒲、郁金、冬虫夏草</v>
      </c>
      <c r="H134" s="10" t="str">
        <f>VLOOKUP(B134,Sheet2!$C$2:$I$453,7,FALSE)</f>
        <v xml:space="preserve">益气养血，活血通络。用于气虚血瘀所致的中风恢复期，症见半身不遂、口舌歪斜、言语蹇涩或不语、感觉减退或消失、气短乏力、肢体麻木、舌质暗、苔白腻、脉沉细；脑梗塞恢复期、脑出血恢复期见上述证候者
</v>
      </c>
      <c r="I134" s="13" t="s">
        <v>190</v>
      </c>
    </row>
    <row r="135" spans="1:9" ht="54">
      <c r="A135" s="5">
        <v>132</v>
      </c>
      <c r="B135" s="8" t="s">
        <v>204</v>
      </c>
      <c r="C135" s="8" t="s">
        <v>20</v>
      </c>
      <c r="D135" s="8" t="s">
        <v>192</v>
      </c>
      <c r="E135" s="8" t="s">
        <v>84</v>
      </c>
      <c r="F135" s="10">
        <f>VLOOKUP(B135,Sheet3!$C$2:$J$487,8,FALSE)</f>
        <v>167.4</v>
      </c>
      <c r="G135" s="10" t="str">
        <f>VLOOKUP(B135,Sheet2!$C$2:$I$453,6,FALSE)</f>
        <v xml:space="preserve">香附、川芎、郁金、九节菖蒲、茯神、远志、炒酸枣仁、首乌藤、煅龙骨、牡蛎、五味子、磁石、黄连、冬虫夏草
</v>
      </c>
      <c r="H135" s="10" t="str">
        <f>VLOOKUP(B135,Sheet2!$C$2:$I$453,7,FALSE)</f>
        <v xml:space="preserve">理气解郁，养心安神。用于肝郁化火所致的不寐，症见失眠、怔忡健忘、精神抑郁、烦虚不安、胸闷胁痛、口苦而干、舌质红、苔黄、脉弦数
</v>
      </c>
      <c r="I135" s="13" t="s">
        <v>190</v>
      </c>
    </row>
    <row r="136" spans="1:9" ht="54">
      <c r="A136" s="5">
        <v>133</v>
      </c>
      <c r="B136" s="8" t="s">
        <v>205</v>
      </c>
      <c r="C136" s="8" t="s">
        <v>20</v>
      </c>
      <c r="D136" s="8" t="s">
        <v>192</v>
      </c>
      <c r="E136" s="8" t="s">
        <v>84</v>
      </c>
      <c r="F136" s="10">
        <f>VLOOKUP(B136,Sheet3!$C$2:$J$487,8,FALSE)</f>
        <v>87.3</v>
      </c>
      <c r="G136" s="10" t="str">
        <f>VLOOKUP(B136,Sheet2!$C$2:$I$453,6,FALSE)</f>
        <v>丹参、石菖蒲、山萸肉、巴戟天、三七、穿山甲、龟板胶、鹿角胶、远志</v>
      </c>
      <c r="H136" s="10" t="str">
        <f>VLOOKUP(B136,Sheet2!$C$2:$I$453,7,FALSE)</f>
        <v xml:space="preserve">补肾健脑，益智通络。用于脑髓亏虚所致的老年性痴呆，症见恍惚善忘、远近无记、精神萎靡、神情呆滞、行动笨拙、反应迟钝、腰膝酸困、两耳失聪；老年性痴呆辅助治疗
</v>
      </c>
      <c r="I136" s="13" t="s">
        <v>190</v>
      </c>
    </row>
    <row r="137" spans="1:9" ht="40.5">
      <c r="A137" s="5">
        <v>134</v>
      </c>
      <c r="B137" s="8" t="s">
        <v>206</v>
      </c>
      <c r="C137" s="8" t="s">
        <v>20</v>
      </c>
      <c r="D137" s="8" t="s">
        <v>192</v>
      </c>
      <c r="E137" s="8" t="s">
        <v>84</v>
      </c>
      <c r="F137" s="10">
        <f>VLOOKUP(B137,Sheet3!$C$2:$J$487,8,FALSE)</f>
        <v>77.400000000000006</v>
      </c>
      <c r="G137" s="10" t="str">
        <f>VLOOKUP(B137,Sheet2!$C$2:$I$453,6,FALSE)</f>
        <v>黄芪、黄精、太子参、生地黄、天花粉、麦冬、西洋参</v>
      </c>
      <c r="H137" s="10" t="str">
        <f>VLOOKUP(B137,Sheet2!$C$2:$I$453,7,FALSE)</f>
        <v>益气生津，滋阴清热。用于气阴两虚所致的消渴，症见咽干口燥、倦怠乏力、多食易饥、口渴喜饮、气短懒言、五心烦热、心悸失眠、溲赤便秘；2型糖尿病见上述证候者</v>
      </c>
      <c r="I137" s="13" t="s">
        <v>190</v>
      </c>
    </row>
    <row r="138" spans="1:9" ht="40.5">
      <c r="A138" s="5">
        <v>135</v>
      </c>
      <c r="B138" s="8" t="s">
        <v>207</v>
      </c>
      <c r="C138" s="8" t="s">
        <v>20</v>
      </c>
      <c r="D138" s="8" t="s">
        <v>192</v>
      </c>
      <c r="E138" s="8" t="s">
        <v>84</v>
      </c>
      <c r="F138" s="10">
        <f>VLOOKUP(B138,Sheet3!$C$2:$J$487,8,FALSE)</f>
        <v>61.2</v>
      </c>
      <c r="G138" s="10" t="str">
        <f>VLOOKUP(B138,Sheet2!$C$2:$I$453,6,FALSE)</f>
        <v>白术、茯苓、泽泻、陈皮、清半夏、枳实、蒺藜、天麻、全蝎、川芎、白芷、蔓荆子、川贝母</v>
      </c>
      <c r="H138" s="10" t="str">
        <f>VLOOKUP(B138,Sheet2!$C$2:$I$453,7,FALSE)</f>
        <v>平肝祛痰，化瘀止痛。用于痰阻血瘀所致的头痛，症见头痛昏蒙、经久不愈、胸脘痞闷、眩晕、纳呆呕恶、倦怠乏力；紧张性头痛、偏头痛见上述证候者</v>
      </c>
      <c r="I138" s="13" t="s">
        <v>190</v>
      </c>
    </row>
    <row r="139" spans="1:9" ht="54">
      <c r="A139" s="5">
        <v>136</v>
      </c>
      <c r="B139" s="8" t="s">
        <v>208</v>
      </c>
      <c r="C139" s="8" t="s">
        <v>20</v>
      </c>
      <c r="D139" s="8" t="s">
        <v>192</v>
      </c>
      <c r="E139" s="8" t="s">
        <v>84</v>
      </c>
      <c r="F139" s="10">
        <f>VLOOKUP(B139,Sheet3!$C$2:$J$487,8,FALSE)</f>
        <v>57.6</v>
      </c>
      <c r="G139" s="10" t="str">
        <f>VLOOKUP(B139,Sheet2!$C$2:$I$453,6,FALSE)</f>
        <v>金银花、川贝母、黄芩、瓜萎、桑白皮、苦杏仁、桔梗、前胡、知母、麦冬、射干、陈皮、川芎、麻黄、茯苓、甘草</v>
      </c>
      <c r="H139" s="10" t="str">
        <f>VLOOKUP(B139,Sheet2!$C$2:$I$453,7,FALSE)</f>
        <v xml:space="preserve">清热化痰、止咳平喘。用于痰热郁肺所致的咳嗽，症见咳嗽、喘息痰黄、咯之不爽、舌红苔黄、脉滑数；急慢性支气管炎、肺气肿、肺心病、肺炎见上述证候者
</v>
      </c>
      <c r="I139" s="13" t="s">
        <v>190</v>
      </c>
    </row>
    <row r="140" spans="1:9" ht="67.5">
      <c r="A140" s="5">
        <v>137</v>
      </c>
      <c r="B140" s="8" t="s">
        <v>209</v>
      </c>
      <c r="C140" s="8" t="s">
        <v>20</v>
      </c>
      <c r="D140" s="8" t="s">
        <v>210</v>
      </c>
      <c r="E140" s="8" t="s">
        <v>84</v>
      </c>
      <c r="F140" s="10">
        <f>VLOOKUP(B140,Sheet3!$C$2:$J$487,8,FALSE)</f>
        <v>57.6</v>
      </c>
      <c r="G140" s="10" t="str">
        <f>VLOOKUP(B140,Sheet2!$C$2:$I$453,6,FALSE)</f>
        <v>金银花、连翘、丹参、黄连、苦参、远志、麦冬、黄芪、黄精、枳壳、玄参、煅龙骨、牡蛎、北沙参、酸枣仁、五味子、砂仁、甘草、羚羊角镑片</v>
      </c>
      <c r="H140" s="10" t="str">
        <f>VLOOKUP(B140,Sheet2!$C$2:$I$453,7,FALSE)</f>
        <v xml:space="preserve">清热解毒，益气活血，扶正养阴。用于邪毒犯心所致的心悸，症见发热、咳嗽、咽痛、心悸、胸闷、左胸隐痛、气短、神疲乏力、舌红少津、苔薄黄、脉细数或结代；心肌炎见上述证候者
</v>
      </c>
      <c r="I140" s="13" t="s">
        <v>190</v>
      </c>
    </row>
    <row r="141" spans="1:9" ht="50.1" customHeight="1">
      <c r="A141" s="5">
        <v>138</v>
      </c>
      <c r="B141" s="8" t="s">
        <v>211</v>
      </c>
      <c r="C141" s="8" t="s">
        <v>20</v>
      </c>
      <c r="D141" s="8" t="s">
        <v>192</v>
      </c>
      <c r="E141" s="8" t="s">
        <v>84</v>
      </c>
      <c r="F141" s="10">
        <f>VLOOKUP(B141,Sheet3!$C$2:$J$487,8,FALSE)</f>
        <v>55.8</v>
      </c>
      <c r="G141" s="10" t="str">
        <f>VLOOKUP(B141,Sheet2!$C$2:$I$453,6,FALSE)</f>
        <v>三七、续断、骨碎补、煅自然铜、醋没药、土鳖虫</v>
      </c>
      <c r="H141" s="10" t="str">
        <f>VLOOKUP(B141,Sheet2!$C$2:$I$453,7,FALSE)</f>
        <v xml:space="preserve">接骨续骨，通络止痛，和营生新。用于外伤性骨折，症见骨折未连或骨连未坚、肿消未尽；外伤性骨折中期见上述证候者
</v>
      </c>
      <c r="I141" s="13" t="s">
        <v>190</v>
      </c>
    </row>
    <row r="142" spans="1:9" ht="50.1" customHeight="1">
      <c r="A142" s="5">
        <v>139</v>
      </c>
      <c r="B142" s="8" t="s">
        <v>212</v>
      </c>
      <c r="C142" s="8" t="s">
        <v>20</v>
      </c>
      <c r="D142" s="8" t="s">
        <v>192</v>
      </c>
      <c r="E142" s="8" t="s">
        <v>84</v>
      </c>
      <c r="F142" s="10">
        <f>VLOOKUP(B142,Sheet3!$C$2:$J$487,8,FALSE)</f>
        <v>55.8</v>
      </c>
      <c r="G142" s="10" t="str">
        <f>VLOOKUP(B142,Sheet2!$C$2:$I$453,6,FALSE)</f>
        <v>蜜麻黄、紫苏子、蝉蜕、地龙、白鲜皮、苦参、僵蚕、桔梗、厚朴、法半夏、砂仁、川贝母</v>
      </c>
      <c r="H142" s="10" t="str">
        <f>VLOOKUP(B142,Sheet2!$C$2:$I$453,7,FALSE)</f>
        <v>清热宣肺，化痰平喘。用于热哮，症见气粗息涌、喉中痰鸣、胸高胁胀、呛咳阵作、咯痰色黄或白、粘浊稠厚、排吐不利；支气管哮喘、喘息型支气管炎见上述证候者</v>
      </c>
      <c r="I142" s="13" t="s">
        <v>190</v>
      </c>
    </row>
    <row r="143" spans="1:9" s="1" customFormat="1" ht="67.5">
      <c r="A143" s="5">
        <v>140</v>
      </c>
      <c r="B143" s="8" t="s">
        <v>213</v>
      </c>
      <c r="C143" s="8" t="s">
        <v>20</v>
      </c>
      <c r="D143" s="8" t="s">
        <v>192</v>
      </c>
      <c r="E143" s="8" t="s">
        <v>84</v>
      </c>
      <c r="F143" s="10">
        <f>VLOOKUP(B143,Sheet3!$C$2:$J$487,8,FALSE)</f>
        <v>75.599999999999994</v>
      </c>
      <c r="G143" s="10" t="str">
        <f>VLOOKUP(B143,Sheet2!$C$2:$I$453,6,FALSE)</f>
        <v xml:space="preserve">香附、木香、醋乳香、琥珀、穿山甲、芥子、何首乌、黄芪、川牛膝、桂枝
</v>
      </c>
      <c r="H143" s="10" t="str">
        <f>VLOOKUP(B143,Sheet2!$C$2:$I$453,7,FALSE)</f>
        <v xml:space="preserve">行气消瘀，通络止痛。用于肝肾不足、筋脉瘀滞所致的骨痹，症见关节疼痛，活动不利，颈软膝酸运作牵强，舌质红，苔薄；骨性关节炎，股骨头缺血性坏死，颈椎病，腰间盘突出症见上述证候者
</v>
      </c>
      <c r="I143" s="13" t="s">
        <v>190</v>
      </c>
    </row>
    <row r="144" spans="1:9" ht="67.5">
      <c r="A144" s="5">
        <v>141</v>
      </c>
      <c r="B144" s="8" t="s">
        <v>214</v>
      </c>
      <c r="C144" s="8" t="s">
        <v>10</v>
      </c>
      <c r="D144" s="8" t="s">
        <v>215</v>
      </c>
      <c r="E144" s="8" t="s">
        <v>12</v>
      </c>
      <c r="F144" s="10">
        <f>VLOOKUP(B144,Sheet3!$C$2:$J$487,8,FALSE)</f>
        <v>56</v>
      </c>
      <c r="G144" s="10" t="str">
        <f>VLOOKUP(B144,Sheet2!$C$2:$I$453,6,FALSE)</f>
        <v>麻黄、杏仁、薏苡仁、清半夏、茯苓、厚朴、芦根、通草、甘草</v>
      </c>
      <c r="H144" s="10" t="str">
        <f>VLOOKUP(B144,Sheet2!$C$2:$I$453,7,FALSE)</f>
        <v xml:space="preserve">健脾除湿，宣肺化痰。用于湿毒疫初期之湿毒蕴肺困脾证，症见：发热，日哺所剧者，一身尽痛，胸闷，气短，不欲食，身重，乏力，畏寒，咳嗽，咯痰，舌质淡暗舌体胖，苔白腻或黄白相间，脉沉滑或濡
</v>
      </c>
      <c r="I144" s="13" t="s">
        <v>190</v>
      </c>
    </row>
    <row r="145" spans="1:9" ht="50.1" customHeight="1">
      <c r="A145" s="5">
        <v>142</v>
      </c>
      <c r="B145" s="8" t="s">
        <v>88</v>
      </c>
      <c r="C145" s="8" t="s">
        <v>20</v>
      </c>
      <c r="D145" s="8" t="s">
        <v>192</v>
      </c>
      <c r="E145" s="8" t="s">
        <v>84</v>
      </c>
      <c r="F145" s="10">
        <f>VLOOKUP(B145,Sheet3!$C$2:$J$487,8,FALSE)</f>
        <v>33.200000000000003</v>
      </c>
      <c r="G145" s="10" t="str">
        <f>VLOOKUP(B145,Sheet2!$C$2:$I$453,6,FALSE)</f>
        <v>三七、土鳖虫、烫骨碎补、苏木、蒲黄、赤芍、当归、醋乳香、制马钱子、琥珀、醋五灵脂、地龙、大黄、木香、醋没药、续断、红花、朱砂、冰片。</v>
      </c>
      <c r="H145" s="10" t="str">
        <f>VLOOKUP(B145,Sheet2!$C$2:$I$453,7,FALSE)</f>
        <v>散瘀活血，消肿止痛，镇惊安神。用于跌打损伤、瘀血阻络所致的筋伤骨折，症见瘀血肿胀、筋骨疼痛。</v>
      </c>
      <c r="I145" s="13" t="s">
        <v>190</v>
      </c>
    </row>
    <row r="146" spans="1:9" ht="50.1" customHeight="1">
      <c r="A146" s="5">
        <v>143</v>
      </c>
      <c r="B146" s="8" t="s">
        <v>216</v>
      </c>
      <c r="C146" s="8" t="s">
        <v>20</v>
      </c>
      <c r="D146" s="8" t="s">
        <v>217</v>
      </c>
      <c r="E146" s="8" t="s">
        <v>12</v>
      </c>
      <c r="F146" s="10">
        <f>VLOOKUP(B146,Sheet3!$C$2:$J$487,8,FALSE)</f>
        <v>37.799999999999997</v>
      </c>
      <c r="G146" s="10" t="str">
        <f>VLOOKUP(B146,Sheet2!$C$2:$I$453,6,FALSE)</f>
        <v>延胡索、三七、川芎、当归、杜仲、红花、续断、补骨脂、鹿角胶、血竭。</v>
      </c>
      <c r="H146" s="10" t="str">
        <f>VLOOKUP(B146,Sheet2!$C$2:$I$453,7,FALSE)</f>
        <v>活血化瘀，行气止痛，补肾健骨。用于肝肾不足、血瘀气滞所致的腰膝酸软、四肢酸楚、屈伸不利。</v>
      </c>
      <c r="I146" s="13" t="s">
        <v>218</v>
      </c>
    </row>
    <row r="147" spans="1:9" ht="50.1" customHeight="1">
      <c r="A147" s="5">
        <v>144</v>
      </c>
      <c r="B147" s="8" t="s">
        <v>219</v>
      </c>
      <c r="C147" s="8" t="s">
        <v>20</v>
      </c>
      <c r="D147" s="8" t="s">
        <v>220</v>
      </c>
      <c r="E147" s="8" t="s">
        <v>12</v>
      </c>
      <c r="F147" s="10">
        <f>VLOOKUP(B147,Sheet3!$C$2:$J$487,8,FALSE)</f>
        <v>34</v>
      </c>
      <c r="G147" s="10" t="str">
        <f>VLOOKUP(B147,Sheet2!$C$2:$I$453,6,FALSE)</f>
        <v>柴胡、延胡索、虎杖、黄芩、板蓝根、砂仁、鳖甲、丹参、郁金、五味子、鸡内金</v>
      </c>
      <c r="H147" s="10" t="str">
        <f>VLOOKUP(B147,Sheet2!$C$2:$I$453,7,FALSE)</f>
        <v>疏肝理气，活血化瘀。用于肝郁血瘀所致的胁痛，症见胁肋胀痛，食后腹胀，倦怠乏力，烦躁易怒，食少纳呆，肝脾肿大，蛛痣肝掌；慢性乙型肝炎见上述证候者。</v>
      </c>
      <c r="I147" s="13" t="s">
        <v>218</v>
      </c>
    </row>
    <row r="148" spans="1:9" ht="50.1" customHeight="1">
      <c r="A148" s="5">
        <v>145</v>
      </c>
      <c r="B148" s="8" t="s">
        <v>221</v>
      </c>
      <c r="C148" s="8" t="s">
        <v>20</v>
      </c>
      <c r="D148" s="8" t="s">
        <v>220</v>
      </c>
      <c r="E148" s="8" t="s">
        <v>12</v>
      </c>
      <c r="F148" s="10">
        <f>VLOOKUP(B148,Sheet3!$C$2:$J$487,8,FALSE)</f>
        <v>33.700000000000003</v>
      </c>
      <c r="G148" s="10" t="str">
        <f>VLOOKUP(B148,Sheet2!$C$2:$I$453,6,FALSE)</f>
        <v>远志、天麻、钩藤、石菖蒲、僵蚕、郁金、琥珀、丹参</v>
      </c>
      <c r="H148" s="10" t="str">
        <f>VLOOKUP(B148,Sheet2!$C$2:$I$453,7,FALSE)</f>
        <v>化痰开窍，息风止痉。用于风痰闭阻所致的癫痫、症见四肢抽搐，牙关紧闭，两目上视、口吐涎沫。</v>
      </c>
      <c r="I148" s="13" t="s">
        <v>218</v>
      </c>
    </row>
    <row r="149" spans="1:9" ht="50.1" customHeight="1">
      <c r="A149" s="5">
        <v>146</v>
      </c>
      <c r="B149" s="8" t="s">
        <v>222</v>
      </c>
      <c r="C149" s="8" t="s">
        <v>20</v>
      </c>
      <c r="D149" s="8" t="s">
        <v>217</v>
      </c>
      <c r="E149" s="8" t="s">
        <v>12</v>
      </c>
      <c r="F149" s="10">
        <f>VLOOKUP(B149,Sheet3!$C$2:$J$487,8,FALSE)</f>
        <v>34</v>
      </c>
      <c r="G149" s="10" t="str">
        <f>VLOOKUP(B149,Sheet2!$C$2:$I$453,6,FALSE)</f>
        <v>天竺黄、大黄、枳实、远志、郁金、酸枣仁、琥珀、桃仁、甘草</v>
      </c>
      <c r="H149" s="10" t="str">
        <f>VLOOKUP(B149,Sheet2!$C$2:$I$453,7,FALSE)</f>
        <v>清热化痰，安神定志，清心定惊。用于痰火扰心所致的狂乱不知，两目怒视，言语狂躁</v>
      </c>
      <c r="I149" s="13" t="s">
        <v>218</v>
      </c>
    </row>
    <row r="150" spans="1:9" ht="50.1" customHeight="1">
      <c r="A150" s="5">
        <v>147</v>
      </c>
      <c r="B150" s="8" t="s">
        <v>223</v>
      </c>
      <c r="C150" s="8" t="s">
        <v>20</v>
      </c>
      <c r="D150" s="8" t="s">
        <v>220</v>
      </c>
      <c r="E150" s="8" t="s">
        <v>12</v>
      </c>
      <c r="F150" s="10">
        <f>VLOOKUP(B150,Sheet3!$C$2:$J$487,8,FALSE)</f>
        <v>34.799999999999997</v>
      </c>
      <c r="G150" s="10" t="str">
        <f>VLOOKUP(B150,Sheet2!$C$2:$I$453,6,FALSE)</f>
        <v>石菖蒲、郁金、香附、陈皮、紫苏子、桃仁、木香、合欢皮、酸枣仁、钩藤</v>
      </c>
      <c r="H150" s="10" t="str">
        <f>VLOOKUP(B150,Sheet2!$C$2:$I$453,7,FALSE)</f>
        <v>理气解郁，化痰开窍，健脑安神。用于疏肝气滞、心神不安所致精神抑郁，表情淡漠，神志痴呆，语无伦次，或喃喃自语，喜怒无常，失眠多梦。</v>
      </c>
      <c r="I150" s="13" t="s">
        <v>218</v>
      </c>
    </row>
    <row r="151" spans="1:9" ht="50.1" customHeight="1">
      <c r="A151" s="5">
        <v>148</v>
      </c>
      <c r="B151" s="8" t="s">
        <v>224</v>
      </c>
      <c r="C151" s="8" t="s">
        <v>20</v>
      </c>
      <c r="D151" s="8" t="s">
        <v>225</v>
      </c>
      <c r="E151" s="8" t="s">
        <v>12</v>
      </c>
      <c r="F151" s="10">
        <f>VLOOKUP(B151,Sheet3!$C$2:$J$487,8,FALSE)</f>
        <v>34.799999999999997</v>
      </c>
      <c r="G151" s="10" t="str">
        <f>VLOOKUP(B151,Sheet2!$C$2:$I$453,6,FALSE)</f>
        <v>黄芪、山茱萸、熟地黄、丹参、麦冬、地黄、山药、天花粉、党参、乌梅。</v>
      </c>
      <c r="H151" s="10" t="str">
        <f>VLOOKUP(B151,Sheet2!$C$2:$I$453,7,FALSE)</f>
        <v>益气养阴，生津止渴，固肾益精。用于气阴两虚所致消渴症，症见口渴多饮、二目干涩、消谷善饥。</v>
      </c>
      <c r="I151" s="13" t="s">
        <v>218</v>
      </c>
    </row>
    <row r="152" spans="1:9" ht="50.1" customHeight="1">
      <c r="A152" s="5">
        <v>149</v>
      </c>
      <c r="B152" s="8" t="s">
        <v>226</v>
      </c>
      <c r="C152" s="8" t="s">
        <v>20</v>
      </c>
      <c r="D152" s="8" t="s">
        <v>227</v>
      </c>
      <c r="E152" s="8" t="s">
        <v>228</v>
      </c>
      <c r="F152" s="10">
        <f>VLOOKUP(B152,Sheet3!$C$2:$J$487,8,FALSE)</f>
        <v>47.5</v>
      </c>
      <c r="G152" s="10" t="str">
        <f>VLOOKUP(B152,Sheet2!$C$2:$I$453,6,FALSE)</f>
        <v>醋乳香、醋没药、五加皮、地龙、泽泻、伸筋草、骨碎补、大黄、延胡索、羌活、独活、牡丹皮、海桐皮、黄芩、地枫皮、桃仁、刘寄奴、土鳖虫、白芍、威灵仙、黄柏、红花、松节、甘草、合欢皮、当归、冰片</v>
      </c>
      <c r="H152" s="10" t="str">
        <f>VLOOKUP(B152,Sheet2!$C$2:$I$453,7,FALSE)</f>
        <v>通络止痛，强筋壮骨。用于跌打损伤，骨折筋断，关节屈伸不利，颈肩腰腿痛。</v>
      </c>
      <c r="I152" s="13" t="s">
        <v>229</v>
      </c>
    </row>
    <row r="153" spans="1:9" ht="50.1" customHeight="1">
      <c r="A153" s="5">
        <v>150</v>
      </c>
      <c r="B153" s="8" t="s">
        <v>230</v>
      </c>
      <c r="C153" s="8" t="s">
        <v>20</v>
      </c>
      <c r="D153" s="8" t="s">
        <v>227</v>
      </c>
      <c r="E153" s="8" t="s">
        <v>231</v>
      </c>
      <c r="F153" s="10">
        <f>VLOOKUP(B153,Sheet3!$C$2:$J$487,8,FALSE)</f>
        <v>47.5</v>
      </c>
      <c r="G153" s="10" t="str">
        <f>VLOOKUP(B153,Sheet2!$C$2:$I$453,6,FALSE)</f>
        <v>当归、醋乳香、醋没药、骨碎补、牡丹皮、大黄、苏木、补骨脂、红花、白及、地骨皮、赤芍、龙骨、续断、延胡索、合欢皮、莪术、土鳖虫、自然铜、地龙、方海、生地黄、泽泻、血竭、三七、冰片、油松节、羌活、独活、黄芩、桃仁、刘寄奴、威灵仙、黄柏、白芍、甘草、五加皮、海桐皮、伸筋草、地枫皮</v>
      </c>
      <c r="H153" s="10" t="str">
        <f>VLOOKUP(B153,Sheet2!$C$2:$I$453,7,FALSE)</f>
        <v>活血祛瘀，接骨续筋。用于跌打损伤，骨折筋断，瘀滞肿痛，关节屈伸不利。</v>
      </c>
      <c r="I153" s="13" t="s">
        <v>229</v>
      </c>
    </row>
    <row r="154" spans="1:9" ht="50.1" customHeight="1">
      <c r="A154" s="5">
        <v>151</v>
      </c>
      <c r="B154" s="8" t="s">
        <v>232</v>
      </c>
      <c r="C154" s="8" t="s">
        <v>33</v>
      </c>
      <c r="D154" s="8" t="s">
        <v>233</v>
      </c>
      <c r="E154" s="8" t="s">
        <v>12</v>
      </c>
      <c r="F154" s="10">
        <f>VLOOKUP(B154,Sheet3!$C$2:$J$487,8,FALSE)</f>
        <v>44.8</v>
      </c>
      <c r="G154" s="10" t="str">
        <f>VLOOKUP(B154,Sheet2!$C$2:$I$453,6,FALSE)</f>
        <v>夏枯草、玄参、陈皮、醋鳖甲、白芥子、三叶青、猫爪草、牡蛎、黄药子、醋莪术、醋三棱、青皮、浙贝母、茯苓、黄芪、海藻。</v>
      </c>
      <c r="H154" s="10" t="str">
        <f>VLOOKUP(B154,Sheet2!$C$2:$I$453,7,FALSE)</f>
        <v>清肝泻火，散结消瘿。用于气滞痰火郁结所致瘿病初起，症见急躁易怒、时有抑郁、胸闷、疲乏、失眠、目眩、眼干、口苦咽干、舌质红；单纯结节性甲状腺肿见上述证候者。</v>
      </c>
      <c r="I154" s="13" t="s">
        <v>234</v>
      </c>
    </row>
    <row r="155" spans="1:9" ht="50.1" customHeight="1">
      <c r="A155" s="5">
        <v>152</v>
      </c>
      <c r="B155" s="8" t="s">
        <v>235</v>
      </c>
      <c r="C155" s="8" t="s">
        <v>33</v>
      </c>
      <c r="D155" s="8" t="s">
        <v>233</v>
      </c>
      <c r="E155" s="8" t="s">
        <v>12</v>
      </c>
      <c r="F155" s="10">
        <f>VLOOKUP(B155,Sheet3!$C$2:$J$487,8,FALSE)</f>
        <v>62.8</v>
      </c>
      <c r="G155" s="10" t="str">
        <f>VLOOKUP(B155,Sheet2!$C$2:$I$453,6,FALSE)</f>
        <v>田字草、穿破石、车前草、枳椇子、荷叶、焦山楂、柴胡、甘草。</v>
      </c>
      <c r="H155" s="10" t="str">
        <f>VLOOKUP(B155,Sheet2!$C$2:$I$453,7,FALSE)</f>
        <v>清热除湿，通痹止痛。用于湿热蕴结所致的痹病，症见关节红肿热痛如燎、四肢小关节尤甚、活动受限、拒按、触之局部灼热、得凉则舒、伴发热口干、舌红；痛风见上述证候者。</v>
      </c>
      <c r="I155" s="13" t="s">
        <v>234</v>
      </c>
    </row>
    <row r="156" spans="1:9" ht="50.1" customHeight="1">
      <c r="A156" s="5">
        <v>153</v>
      </c>
      <c r="B156" s="8" t="s">
        <v>236</v>
      </c>
      <c r="C156" s="8" t="s">
        <v>82</v>
      </c>
      <c r="D156" s="8" t="s">
        <v>237</v>
      </c>
      <c r="E156" s="8" t="s">
        <v>12</v>
      </c>
      <c r="F156" s="10">
        <f>VLOOKUP(B156,Sheet3!$C$2:$J$487,8,FALSE)</f>
        <v>17.8</v>
      </c>
      <c r="G156" s="10" t="str">
        <f>VLOOKUP(B156,Sheet2!$C$2:$I$453,6,FALSE)</f>
        <v>水杨酸、升华硫、羊毛脂、黄凡士林</v>
      </c>
      <c r="H156" s="10" t="str">
        <f>VLOOKUP(B156,Sheet2!$C$2:$I$453,7,FALSE)</f>
        <v>抗真菌及抗寄生虫药，有止痒作用。用于治疗疥疮、头癣、体癣等。</v>
      </c>
      <c r="I156" s="13" t="s">
        <v>238</v>
      </c>
    </row>
    <row r="157" spans="1:9" ht="50.1" customHeight="1">
      <c r="A157" s="5">
        <v>154</v>
      </c>
      <c r="B157" s="8" t="s">
        <v>239</v>
      </c>
      <c r="C157" s="8" t="s">
        <v>30</v>
      </c>
      <c r="D157" s="8" t="s">
        <v>240</v>
      </c>
      <c r="E157" s="8" t="s">
        <v>84</v>
      </c>
      <c r="F157" s="10">
        <f>VLOOKUP(B157,Sheet3!$C$2:$J$487,8,FALSE)</f>
        <v>17</v>
      </c>
      <c r="G157" s="10" t="str">
        <f>VLOOKUP(B157,Sheet2!$C$2:$I$453,6,FALSE)</f>
        <v>蒲公英、白术、茯苓、白头翁、甘草、白芨、地榆、党参。</v>
      </c>
      <c r="H157" s="10" t="str">
        <f>VLOOKUP(B157,Sheet2!$C$2:$I$453,7,FALSE)</f>
        <v>补脾益气、脾虚气滞、下痢泄泻、大便泄泻、肠风下血等症。主治脾虚夹湿型“溃疡性结肠炎“。</v>
      </c>
      <c r="I157" s="13" t="s">
        <v>238</v>
      </c>
    </row>
    <row r="158" spans="1:9" ht="50.1" customHeight="1">
      <c r="A158" s="5">
        <v>155</v>
      </c>
      <c r="B158" s="8" t="s">
        <v>241</v>
      </c>
      <c r="C158" s="8" t="s">
        <v>33</v>
      </c>
      <c r="D158" s="8" t="s">
        <v>186</v>
      </c>
      <c r="E158" s="8" t="s">
        <v>12</v>
      </c>
      <c r="F158" s="10">
        <f>VLOOKUP(B158,Sheet3!$C$2:$J$487,8,FALSE)</f>
        <v>14</v>
      </c>
      <c r="G158" s="10" t="str">
        <f>VLOOKUP(B158,Sheet2!$C$2:$I$453,6,FALSE)</f>
        <v>火麻仁、苦杏仁、大黄、枳实（炒）、姜厚朴、炒白芍。辅料为蜂蜜。</v>
      </c>
      <c r="H158" s="10" t="str">
        <f>VLOOKUP(B158,Sheet2!$C$2:$I$453,7,FALSE)</f>
        <v>润肠通便。用于肠热津亏所致的便秘，症见大便干结难下，腹部胀满不舒；习惯性便秘见上述证候者。</v>
      </c>
      <c r="I158" s="13" t="s">
        <v>238</v>
      </c>
    </row>
    <row r="159" spans="1:9" ht="50.1" customHeight="1">
      <c r="A159" s="5">
        <v>156</v>
      </c>
      <c r="B159" s="8" t="s">
        <v>242</v>
      </c>
      <c r="C159" s="8" t="s">
        <v>33</v>
      </c>
      <c r="D159" s="8" t="s">
        <v>186</v>
      </c>
      <c r="E159" s="8" t="s">
        <v>12</v>
      </c>
      <c r="F159" s="10">
        <f>VLOOKUP(B159,Sheet3!$C$2:$J$487,8,FALSE)</f>
        <v>11</v>
      </c>
      <c r="G159" s="10" t="e">
        <f>VLOOKUP(B159,Sheet2!$C$2:$I$453,6,FALSE)</f>
        <v>#N/A</v>
      </c>
      <c r="H159" s="10" t="e">
        <f>VLOOKUP(B159,Sheet2!$C$2:$I$453,7,FALSE)</f>
        <v>#N/A</v>
      </c>
      <c r="I159" s="13" t="s">
        <v>238</v>
      </c>
    </row>
    <row r="160" spans="1:9" s="1" customFormat="1" ht="50.1" customHeight="1">
      <c r="A160" s="5">
        <v>157</v>
      </c>
      <c r="B160" s="8" t="s">
        <v>243</v>
      </c>
      <c r="C160" s="8" t="s">
        <v>244</v>
      </c>
      <c r="D160" s="8" t="s">
        <v>245</v>
      </c>
      <c r="E160" s="8" t="s">
        <v>228</v>
      </c>
      <c r="F160" s="10">
        <f>VLOOKUP(B160,Sheet3!$C$2:$J$487,8,FALSE)</f>
        <v>9</v>
      </c>
      <c r="G160" s="10" t="str">
        <f>VLOOKUP(B160,Sheet2!$C$2:$I$453,6,FALSE)</f>
        <v>黄柏、儿茶、龙骨、仙鹤草、黄芩、板蓝根、血竭、没药、冰片。</v>
      </c>
      <c r="H160" s="10" t="str">
        <f>VLOOKUP(B160,Sheet2!$C$2:$I$453,7,FALSE)</f>
        <v>消炎、收敛、止血、止痛、生肌。用于痔疮复发或痔疮术后的消炎、止痛、止血。</v>
      </c>
      <c r="I160" s="13" t="s">
        <v>238</v>
      </c>
    </row>
    <row r="161" spans="1:9" ht="50.1" customHeight="1">
      <c r="A161" s="5">
        <v>158</v>
      </c>
      <c r="B161" s="8" t="s">
        <v>246</v>
      </c>
      <c r="C161" s="8" t="s">
        <v>132</v>
      </c>
      <c r="D161" s="8" t="s">
        <v>247</v>
      </c>
      <c r="E161" s="8" t="s">
        <v>84</v>
      </c>
      <c r="F161" s="10">
        <f>VLOOKUP(B161,Sheet3!$C$2:$J$487,8,FALSE)</f>
        <v>7</v>
      </c>
      <c r="G161" s="10" t="e">
        <f>VLOOKUP(B161,Sheet2!$C$2:$I$453,6,FALSE)</f>
        <v>#N/A</v>
      </c>
      <c r="H161" s="10" t="e">
        <f>VLOOKUP(B161,Sheet2!$C$2:$I$453,7,FALSE)</f>
        <v>#N/A</v>
      </c>
      <c r="I161" s="13" t="s">
        <v>238</v>
      </c>
    </row>
    <row r="162" spans="1:9" ht="50.1" customHeight="1">
      <c r="A162" s="5">
        <v>159</v>
      </c>
      <c r="B162" s="8" t="s">
        <v>248</v>
      </c>
      <c r="C162" s="8" t="s">
        <v>33</v>
      </c>
      <c r="D162" s="8" t="s">
        <v>186</v>
      </c>
      <c r="E162" s="8" t="s">
        <v>12</v>
      </c>
      <c r="F162" s="10">
        <f>VLOOKUP(B162,Sheet3!$C$2:$J$487,8,FALSE)</f>
        <v>7</v>
      </c>
      <c r="G162" s="10" t="e">
        <f>VLOOKUP(B162,Sheet2!$C$2:$I$453,6,FALSE)</f>
        <v>#N/A</v>
      </c>
      <c r="H162" s="10" t="e">
        <f>VLOOKUP(B162,Sheet2!$C$2:$I$453,7,FALSE)</f>
        <v>#N/A</v>
      </c>
      <c r="I162" s="13" t="s">
        <v>238</v>
      </c>
    </row>
    <row r="163" spans="1:9" ht="50.1" customHeight="1">
      <c r="A163" s="5">
        <v>160</v>
      </c>
      <c r="B163" s="8" t="s">
        <v>249</v>
      </c>
      <c r="C163" s="8" t="s">
        <v>250</v>
      </c>
      <c r="D163" s="8" t="s">
        <v>251</v>
      </c>
      <c r="E163" s="8" t="s">
        <v>12</v>
      </c>
      <c r="F163" s="10">
        <f>VLOOKUP(B163,Sheet3!$C$2:$J$487,8,FALSE)</f>
        <v>6</v>
      </c>
      <c r="G163" s="10" t="str">
        <f>VLOOKUP(B163,Sheet2!$C$2:$I$453,6,FALSE)</f>
        <v>克霉唑</v>
      </c>
      <c r="H163" s="10" t="str">
        <f>VLOOKUP(B163,Sheet2!$C$2:$I$453,7,FALSE)</f>
        <v>抗真菌药。用于念珠菌等真菌引起的皮肤、黏膜感染，如体癣、手足癣和耳道、阴道真菌病。</v>
      </c>
      <c r="I163" s="13" t="s">
        <v>238</v>
      </c>
    </row>
    <row r="164" spans="1:9" ht="50.1" customHeight="1">
      <c r="A164" s="5">
        <v>161</v>
      </c>
      <c r="B164" s="8" t="s">
        <v>252</v>
      </c>
      <c r="C164" s="8" t="s">
        <v>253</v>
      </c>
      <c r="D164" s="8" t="s">
        <v>254</v>
      </c>
      <c r="E164" s="8" t="s">
        <v>84</v>
      </c>
      <c r="F164" s="10">
        <f>VLOOKUP(B164,Sheet3!$C$2:$J$487,8,FALSE)</f>
        <v>5</v>
      </c>
      <c r="G164" s="10" t="str">
        <f>VLOOKUP(B164,Sheet2!$C$2:$I$453,6,FALSE)</f>
        <v>氯霉素、水杨酸、75%乙醇。</v>
      </c>
      <c r="H164" s="10" t="str">
        <f>VLOOKUP(B164,Sheet2!$C$2:$I$453,7,FALSE)</f>
        <v>具有抗菌、软化角质作用。用于脂溢性皮炎、皮疹、瘙痒症等。</v>
      </c>
      <c r="I164" s="13" t="s">
        <v>238</v>
      </c>
    </row>
    <row r="165" spans="1:9" ht="50.1" customHeight="1">
      <c r="A165" s="5">
        <v>162</v>
      </c>
      <c r="B165" s="8" t="s">
        <v>255</v>
      </c>
      <c r="C165" s="8" t="s">
        <v>253</v>
      </c>
      <c r="D165" s="8" t="s">
        <v>247</v>
      </c>
      <c r="E165" s="8" t="s">
        <v>84</v>
      </c>
      <c r="F165" s="10">
        <f>VLOOKUP(B165,Sheet3!$C$2:$J$487,8,FALSE)</f>
        <v>19.8</v>
      </c>
      <c r="G165" s="10" t="str">
        <f>VLOOKUP(B165,Sheet2!$C$2:$I$453,6,FALSE)</f>
        <v>碘化钾、硫代硫酸钠、羟苯乙酯</v>
      </c>
      <c r="H165" s="10" t="str">
        <f>VLOOKUP(B165,Sheet2!$C$2:$I$453,7,FALSE)</f>
        <v>补碘药。用于防治地方性甲状腺肿，促进眼玻璃体浑浊的吸收，祛痰及含碘造影剂的过敏试验。</v>
      </c>
      <c r="I165" s="13" t="s">
        <v>238</v>
      </c>
    </row>
    <row r="166" spans="1:9" ht="50.1" customHeight="1">
      <c r="A166" s="5">
        <v>163</v>
      </c>
      <c r="B166" s="8" t="s">
        <v>256</v>
      </c>
      <c r="C166" s="8" t="s">
        <v>253</v>
      </c>
      <c r="D166" s="8" t="s">
        <v>247</v>
      </c>
      <c r="E166" s="8" t="s">
        <v>84</v>
      </c>
      <c r="F166" s="10">
        <f>VLOOKUP(B166,Sheet3!$C$2:$J$487,8,FALSE)</f>
        <v>9.8000000000000007</v>
      </c>
      <c r="G166" s="10" t="str">
        <f>VLOOKUP(B166,Sheet2!$C$2:$I$453,6,FALSE)</f>
        <v>水合氯醛</v>
      </c>
      <c r="H166" s="10" t="str">
        <f>VLOOKUP(B166,Sheet2!$C$2:$I$453,7,FALSE)</f>
        <v>具有催眠和抗惊厥的作用。用于失眠、烦躁不安、癫痫及惊厥。</v>
      </c>
      <c r="I166" s="13" t="s">
        <v>238</v>
      </c>
    </row>
    <row r="167" spans="1:9" ht="50.1" customHeight="1">
      <c r="A167" s="5">
        <v>164</v>
      </c>
      <c r="B167" s="8" t="s">
        <v>257</v>
      </c>
      <c r="C167" s="8" t="s">
        <v>253</v>
      </c>
      <c r="D167" s="14" t="s">
        <v>258</v>
      </c>
      <c r="E167" s="8" t="s">
        <v>84</v>
      </c>
      <c r="F167" s="10">
        <f>VLOOKUP(B167,Sheet3!$C$2:$J$487,8,FALSE)</f>
        <v>12.2</v>
      </c>
      <c r="G167" s="10" t="str">
        <f>VLOOKUP(B167,Sheet2!$C$2:$I$453,6,FALSE)</f>
        <v>氯化钾、羟苯乙酯、乙醇</v>
      </c>
      <c r="H167" s="10" t="str">
        <f>VLOOKUP(B167,Sheet2!$C$2:$I$453,7,FALSE)</f>
        <v>电解质补充药。用于低钾血症及洋地黄中毒引起的心律失常。</v>
      </c>
      <c r="I167" s="13" t="s">
        <v>238</v>
      </c>
    </row>
    <row r="168" spans="1:9" ht="50.1" customHeight="1">
      <c r="A168" s="5">
        <v>165</v>
      </c>
      <c r="B168" s="8" t="s">
        <v>259</v>
      </c>
      <c r="C168" s="8" t="s">
        <v>260</v>
      </c>
      <c r="D168" s="8" t="s">
        <v>261</v>
      </c>
      <c r="E168" s="8" t="s">
        <v>84</v>
      </c>
      <c r="F168" s="10">
        <f>VLOOKUP(B168,Sheet3!$C$2:$J$487,8,FALSE)</f>
        <v>7.9</v>
      </c>
      <c r="G168" s="10" t="str">
        <f>VLOOKUP(B168,Sheet2!$C$2:$I$453,6,FALSE)</f>
        <v>薄荷脑、樟脑、液状石蜡</v>
      </c>
      <c r="H168" s="10" t="str">
        <f>VLOOKUP(B168,Sheet2!$C$2:$I$453,7,FALSE)</f>
        <v>滋润、保护黏膜。用于干燥性和萎缩性鼻炎。</v>
      </c>
      <c r="I168" s="13" t="s">
        <v>238</v>
      </c>
    </row>
    <row r="169" spans="1:9" ht="50.1" customHeight="1">
      <c r="A169" s="5">
        <v>166</v>
      </c>
      <c r="B169" s="8" t="s">
        <v>262</v>
      </c>
      <c r="C169" s="8" t="s">
        <v>263</v>
      </c>
      <c r="D169" s="12" t="s">
        <v>264</v>
      </c>
      <c r="E169" s="8" t="s">
        <v>84</v>
      </c>
      <c r="F169" s="10">
        <f>VLOOKUP(B169,Sheet3!$C$2:$J$487,8,FALSE)</f>
        <v>7.9</v>
      </c>
      <c r="G169" s="10" t="str">
        <f>VLOOKUP(B169,Sheet2!$C$2:$I$453,6,FALSE)</f>
        <v>苯酚、甘油</v>
      </c>
      <c r="H169" s="10" t="str">
        <f>VLOOKUP(B169,Sheet2!$C$2:$I$453,7,FALSE)</f>
        <v>消毒防腐药。用于扁桃体炎、溃疡性口腔炎及未穿孔的外耳道炎。</v>
      </c>
      <c r="I169" s="13" t="s">
        <v>238</v>
      </c>
    </row>
    <row r="170" spans="1:9" ht="50.1" customHeight="1">
      <c r="A170" s="5">
        <v>167</v>
      </c>
      <c r="B170" s="8" t="s">
        <v>265</v>
      </c>
      <c r="C170" s="8" t="s">
        <v>67</v>
      </c>
      <c r="D170" s="8" t="s">
        <v>266</v>
      </c>
      <c r="E170" s="8" t="s">
        <v>228</v>
      </c>
      <c r="F170" s="10">
        <f>VLOOKUP(B170,Sheet3!$C$2:$J$487,8,FALSE)</f>
        <v>23.8</v>
      </c>
      <c r="G170" s="10" t="str">
        <f>VLOOKUP(B170,Sheet2!$C$2:$I$453,6,FALSE)</f>
        <v>苦参、地肤子、浮萍、蛇床子、细辛、薄荷、荆芥。</v>
      </c>
      <c r="H170" s="10" t="str">
        <f>VLOOKUP(B170,Sheet2!$C$2:$I$453,7,FALSE)</f>
        <v>清热散风，利湿止痒。用于治疗皮肤划痕症阳性的人工性荨麻疹。</v>
      </c>
      <c r="I170" s="13" t="s">
        <v>238</v>
      </c>
    </row>
    <row r="171" spans="1:9" ht="50.1" customHeight="1">
      <c r="A171" s="5">
        <v>168</v>
      </c>
      <c r="B171" s="8" t="s">
        <v>267</v>
      </c>
      <c r="C171" s="8" t="s">
        <v>67</v>
      </c>
      <c r="D171" s="8" t="s">
        <v>266</v>
      </c>
      <c r="E171" s="8" t="s">
        <v>228</v>
      </c>
      <c r="F171" s="10">
        <f>VLOOKUP(B171,Sheet3!$C$2:$J$487,8,FALSE)</f>
        <v>23.8</v>
      </c>
      <c r="G171" s="10" t="str">
        <f>VLOOKUP(B171,Sheet2!$C$2:$I$453,6,FALSE)</f>
        <v>麻黄、苦杏仁、干姜、浮萍、白鲜皮、黄芪、丹参、白术、牡丹皮、陈皮、防风、僵蚕。</v>
      </c>
      <c r="H171" s="10" t="str">
        <f>VLOOKUP(B171,Sheet2!$C$2:$I$453,7,FALSE)</f>
        <v>辛温解表，宣肺散寒。用于治疗寒冷型荨麻疹。</v>
      </c>
      <c r="I171" s="13" t="s">
        <v>238</v>
      </c>
    </row>
    <row r="172" spans="1:9" ht="50.1" customHeight="1">
      <c r="A172" s="5">
        <v>169</v>
      </c>
      <c r="B172" s="8" t="s">
        <v>268</v>
      </c>
      <c r="C172" s="8" t="s">
        <v>67</v>
      </c>
      <c r="D172" s="8" t="s">
        <v>266</v>
      </c>
      <c r="E172" s="8" t="s">
        <v>228</v>
      </c>
      <c r="F172" s="10">
        <f>VLOOKUP(B172,Sheet3!$C$2:$J$487,8,FALSE)</f>
        <v>35.200000000000003</v>
      </c>
      <c r="G172" s="10" t="str">
        <f>VLOOKUP(B172,Sheet2!$C$2:$I$453,6,FALSE)</f>
        <v>生地黄、何首乌、白芍、荆芥、当归、防风、黄芪、蒺藜、川芎、甘草。</v>
      </c>
      <c r="H172" s="10" t="str">
        <f>VLOOKUP(B172,Sheet2!$C$2:$I$453,7,FALSE)</f>
        <v>养血润肤、祛风止痒。用于慢性荨麻疹、玫瑰糠疹、银屑病、湿疹、皮肤瘙痒症。</v>
      </c>
      <c r="I172" s="13" t="s">
        <v>238</v>
      </c>
    </row>
    <row r="173" spans="1:9" ht="50.1" customHeight="1">
      <c r="A173" s="5">
        <v>170</v>
      </c>
      <c r="B173" s="8" t="s">
        <v>269</v>
      </c>
      <c r="C173" s="8" t="s">
        <v>67</v>
      </c>
      <c r="D173" s="8" t="s">
        <v>266</v>
      </c>
      <c r="E173" s="8" t="s">
        <v>228</v>
      </c>
      <c r="F173" s="10">
        <f>VLOOKUP(B173,Sheet3!$C$2:$J$487,8,FALSE)</f>
        <v>33.200000000000003</v>
      </c>
      <c r="G173" s="10" t="str">
        <f>VLOOKUP(B173,Sheet2!$C$2:$I$453,6,FALSE)</f>
        <v>枇杷叶、黄连、桑白皮、白茅根、黄芩、槐花、栀子、赤芍、苦参、野菊花。</v>
      </c>
      <c r="H173" s="10" t="str">
        <f>VLOOKUP(B173,Sheet2!$C$2:$I$453,7,FALSE)</f>
        <v>清肺胃湿热，佐以解毒。用于寻常痤疮。</v>
      </c>
      <c r="I173" s="13" t="s">
        <v>238</v>
      </c>
    </row>
    <row r="174" spans="1:9" ht="50.1" customHeight="1">
      <c r="A174" s="5">
        <v>171</v>
      </c>
      <c r="B174" s="8" t="s">
        <v>270</v>
      </c>
      <c r="C174" s="8" t="s">
        <v>253</v>
      </c>
      <c r="D174" s="8" t="s">
        <v>271</v>
      </c>
      <c r="E174" s="8" t="s">
        <v>228</v>
      </c>
      <c r="F174" s="10">
        <f>VLOOKUP(B174,Sheet3!$C$2:$J$487,8,FALSE)</f>
        <v>27</v>
      </c>
      <c r="G174" s="10" t="str">
        <f>VLOOKUP(B174,Sheet2!$C$2:$I$453,6,FALSE)</f>
        <v>乳酸依沙吖啶</v>
      </c>
      <c r="H174" s="10" t="str">
        <f>VLOOKUP(B174,Sheet2!$C$2:$I$453,7,FALSE)</f>
        <v>有消毒、防腐作用。用于外科创伤、粘膜感染等的消毒，化脓性皮肤病。</v>
      </c>
      <c r="I174" s="13" t="s">
        <v>238</v>
      </c>
    </row>
    <row r="175" spans="1:9" ht="50.1" customHeight="1">
      <c r="A175" s="5">
        <v>172</v>
      </c>
      <c r="B175" s="8" t="s">
        <v>272</v>
      </c>
      <c r="C175" s="8" t="s">
        <v>111</v>
      </c>
      <c r="D175" s="8" t="s">
        <v>273</v>
      </c>
      <c r="E175" s="8" t="s">
        <v>84</v>
      </c>
      <c r="F175" s="10">
        <f>VLOOKUP(B175,Sheet3!$C$2:$J$487,8,FALSE)</f>
        <v>36.1</v>
      </c>
      <c r="G175" s="10" t="str">
        <f>VLOOKUP(B175,Sheet2!$C$2:$I$453,6,FALSE)</f>
        <v>山药、白术、鸡血藤、土茯苓、山楂、赤芍、泽泻、补骨脂、车前子、丹参、川芎、苍术、苏木。</v>
      </c>
      <c r="H175" s="10" t="str">
        <f>VLOOKUP(B175,Sheet2!$C$2:$I$453,7,FALSE)</f>
        <v>健脾利湿、活血化瘀、通利关节，用于痛风性关节炎缓解期及高尿酸血症期。</v>
      </c>
      <c r="I175" s="13" t="s">
        <v>238</v>
      </c>
    </row>
    <row r="176" spans="1:9" ht="50.1" customHeight="1">
      <c r="A176" s="5">
        <v>173</v>
      </c>
      <c r="B176" s="8" t="s">
        <v>274</v>
      </c>
      <c r="C176" s="8" t="s">
        <v>111</v>
      </c>
      <c r="D176" s="8" t="s">
        <v>192</v>
      </c>
      <c r="E176" s="8" t="s">
        <v>84</v>
      </c>
      <c r="F176" s="10">
        <f>VLOOKUP(B176,Sheet3!$C$2:$J$487,8,FALSE)</f>
        <v>38</v>
      </c>
      <c r="G176" s="10" t="str">
        <f>VLOOKUP(B176,Sheet2!$C$2:$I$453,6,FALSE)</f>
        <v>红花、全蝎、蜈蚣、三七、荆芥、防风、苦参、白鲜皮、百部、蛇床子、地肤子。</v>
      </c>
      <c r="H176" s="10" t="str">
        <f>VLOOKUP(B176,Sheet2!$C$2:$I$453,7,FALSE)</f>
        <v>活血化瘀，除风渗湿。用于银屑病，神经性皮炎。</v>
      </c>
      <c r="I176" s="13" t="s">
        <v>238</v>
      </c>
    </row>
    <row r="177" spans="1:9" ht="50.1" customHeight="1">
      <c r="A177" s="5">
        <v>174</v>
      </c>
      <c r="B177" s="8" t="s">
        <v>275</v>
      </c>
      <c r="C177" s="8" t="s">
        <v>111</v>
      </c>
      <c r="D177" s="8" t="s">
        <v>273</v>
      </c>
      <c r="E177" s="8" t="s">
        <v>84</v>
      </c>
      <c r="F177" s="10">
        <f>VLOOKUP(B177,Sheet3!$C$2:$J$487,8,FALSE)</f>
        <v>30.4</v>
      </c>
      <c r="G177" s="10" t="str">
        <f>VLOOKUP(B177,Sheet2!$C$2:$I$453,6,FALSE)</f>
        <v>黄芪、防风、炒白术、桂枝、白芍、生姜、甘草、大枣。</v>
      </c>
      <c r="H177" s="10" t="str">
        <f>VLOOKUP(B177,Sheet2!$C$2:$I$453,7,FALSE)</f>
        <v>固卫御风。主要用于慢性荨麻疹。</v>
      </c>
      <c r="I177" s="13" t="s">
        <v>238</v>
      </c>
    </row>
    <row r="178" spans="1:9" ht="50.1" customHeight="1">
      <c r="A178" s="5">
        <v>175</v>
      </c>
      <c r="B178" s="8" t="s">
        <v>276</v>
      </c>
      <c r="C178" s="8" t="s">
        <v>111</v>
      </c>
      <c r="D178" s="8" t="s">
        <v>189</v>
      </c>
      <c r="E178" s="8" t="s">
        <v>84</v>
      </c>
      <c r="F178" s="10">
        <f>VLOOKUP(B178,Sheet3!$C$2:$J$487,8,FALSE)</f>
        <v>20.9</v>
      </c>
      <c r="G178" s="10" t="str">
        <f>VLOOKUP(B178,Sheet2!$C$2:$I$453,6,FALSE)</f>
        <v>苍术、蝉蜕、丹参、荆芥穗、白鲜皮、生地黄、地肤子。</v>
      </c>
      <c r="H178" s="10" t="str">
        <f>VLOOKUP(B178,Sheet2!$C$2:$I$453,7,FALSE)</f>
        <v>燥湿健脾，活血解毒，去湿止痒。用于治疗急慢性荨麻疹及过敏性皮肤病。</v>
      </c>
      <c r="I178" s="13" t="s">
        <v>238</v>
      </c>
    </row>
    <row r="179" spans="1:9" ht="50.1" customHeight="1">
      <c r="A179" s="5">
        <v>176</v>
      </c>
      <c r="B179" s="8" t="s">
        <v>277</v>
      </c>
      <c r="C179" s="8" t="s">
        <v>67</v>
      </c>
      <c r="D179" s="8" t="s">
        <v>266</v>
      </c>
      <c r="E179" s="8" t="s">
        <v>228</v>
      </c>
      <c r="F179" s="10">
        <f>VLOOKUP(B179,Sheet3!$C$2:$J$487,8,FALSE)</f>
        <v>32</v>
      </c>
      <c r="G179" s="10" t="str">
        <f>VLOOKUP(B179,Sheet2!$C$2:$I$453,6,FALSE)</f>
        <v>当归、防风、熟地黄、黄芪、何首乌、蒺藜、麻黄、荆芥穗、川芎、白芍、甘草。</v>
      </c>
      <c r="H179" s="10" t="str">
        <f>VLOOKUP(B179,Sheet2!$C$2:$I$453,7,FALSE)</f>
        <v>滋阴养血，疏散风邪。用于阴血不足，风邪束表的慢性荨麻疹。</v>
      </c>
      <c r="I179" s="13" t="s">
        <v>238</v>
      </c>
    </row>
    <row r="180" spans="1:9" ht="50.1" customHeight="1">
      <c r="A180" s="5">
        <v>177</v>
      </c>
      <c r="B180" s="8" t="s">
        <v>278</v>
      </c>
      <c r="C180" s="8" t="s">
        <v>67</v>
      </c>
      <c r="D180" s="8" t="s">
        <v>266</v>
      </c>
      <c r="E180" s="8" t="s">
        <v>228</v>
      </c>
      <c r="F180" s="10">
        <f>VLOOKUP(B180,Sheet3!$C$2:$J$487,8,FALSE)</f>
        <v>35.6</v>
      </c>
      <c r="G180" s="10" t="str">
        <f>VLOOKUP(B180,Sheet2!$C$2:$I$453,6,FALSE)</f>
        <v>金银花、地丁、蒲公英、野菊花、枇杷叶、牡丹皮、海藻、昆布、三棱、莪术、生地黄、黄芩、薏苡仁。</v>
      </c>
      <c r="H180" s="10" t="str">
        <f>VLOOKUP(B180,Sheet2!$C$2:$I$453,7,FALSE)</f>
        <v>清热解毒，消痈散结。用于治疗中、重度寻常痤疮。</v>
      </c>
      <c r="I180" s="13" t="s">
        <v>238</v>
      </c>
    </row>
    <row r="181" spans="1:9" ht="50.1" customHeight="1">
      <c r="A181" s="5">
        <v>178</v>
      </c>
      <c r="B181" s="8" t="s">
        <v>279</v>
      </c>
      <c r="C181" s="8" t="s">
        <v>111</v>
      </c>
      <c r="D181" s="8" t="s">
        <v>198</v>
      </c>
      <c r="E181" s="8" t="s">
        <v>84</v>
      </c>
      <c r="F181" s="10">
        <f>VLOOKUP(B181,Sheet3!$C$2:$J$487,8,FALSE)</f>
        <v>26.6</v>
      </c>
      <c r="G181" s="10" t="str">
        <f>VLOOKUP(B181,Sheet2!$C$2:$I$453,6,FALSE)</f>
        <v>金银花、生地黄、秦皮、白鲜皮、苦参、赤芍、牛蒡子、牡丹皮、大青叶、防风、地肤子、红花、三棱、莪术、紫草、荆芥。</v>
      </c>
      <c r="H181" s="10" t="str">
        <f>VLOOKUP(B181,Sheet2!$C$2:$I$453,7,FALSE)</f>
        <v>清热解毒，养血生津，活血化瘀，透疹止痒。用于寻常型银屑病。</v>
      </c>
      <c r="I181" s="13" t="s">
        <v>238</v>
      </c>
    </row>
    <row r="182" spans="1:9" ht="50.1" customHeight="1">
      <c r="A182" s="5">
        <v>179</v>
      </c>
      <c r="B182" s="8" t="s">
        <v>280</v>
      </c>
      <c r="C182" s="8" t="s">
        <v>67</v>
      </c>
      <c r="D182" s="8" t="s">
        <v>266</v>
      </c>
      <c r="E182" s="8" t="s">
        <v>228</v>
      </c>
      <c r="F182" s="10">
        <f>VLOOKUP(B182,Sheet3!$C$2:$J$487,8,FALSE)</f>
        <v>38.1</v>
      </c>
      <c r="G182" s="10" t="str">
        <f>VLOOKUP(B182,Sheet2!$C$2:$I$453,6,FALSE)</f>
        <v>鸡血藤、当归、土茯苓、蜂房、生地黄、山药、威灵仙。</v>
      </c>
      <c r="H182" s="10" t="str">
        <f>VLOOKUP(B182,Sheet2!$C$2:$I$453,7,FALSE)</f>
        <v>养血润肤、除湿解毒。用于银屑病（血燥型）、神经性皮炎、慢性湿疹、扁平苔藓等。</v>
      </c>
      <c r="I182" s="13" t="s">
        <v>238</v>
      </c>
    </row>
    <row r="183" spans="1:9" ht="50.1" customHeight="1">
      <c r="A183" s="5">
        <v>180</v>
      </c>
      <c r="B183" s="8" t="s">
        <v>281</v>
      </c>
      <c r="C183" s="8" t="s">
        <v>67</v>
      </c>
      <c r="D183" s="8" t="s">
        <v>266</v>
      </c>
      <c r="E183" s="8" t="s">
        <v>228</v>
      </c>
      <c r="F183" s="10">
        <f>VLOOKUP(B183,Sheet3!$C$2:$J$487,8,FALSE)</f>
        <v>35.1</v>
      </c>
      <c r="G183" s="10" t="str">
        <f>VLOOKUP(B183,Sheet2!$C$2:$I$453,6,FALSE)</f>
        <v>栀子、黄芩、大黄、黄柏、天花粉、知母、黄连。</v>
      </c>
      <c r="H183" s="10" t="str">
        <f>VLOOKUP(B183,Sheet2!$C$2:$I$453,7,FALSE)</f>
        <v>泄热润燥、生津止渴。用于酒糟鼻、痤疮、脂溢性皮炎、毛囊炎及化脓性皮肤病。</v>
      </c>
      <c r="I183" s="13" t="s">
        <v>238</v>
      </c>
    </row>
    <row r="184" spans="1:9" ht="50.1" customHeight="1">
      <c r="A184" s="5">
        <v>181</v>
      </c>
      <c r="B184" s="8" t="s">
        <v>282</v>
      </c>
      <c r="C184" s="8" t="s">
        <v>10</v>
      </c>
      <c r="D184" s="8" t="s">
        <v>283</v>
      </c>
      <c r="E184" s="8" t="s">
        <v>12</v>
      </c>
      <c r="F184" s="10">
        <f>VLOOKUP(B184,Sheet3!$C$2:$J$487,8,FALSE)</f>
        <v>49.5</v>
      </c>
      <c r="G184" s="10" t="str">
        <f>VLOOKUP(B184,Sheet2!$C$2:$I$453,6,FALSE)</f>
        <v>半夏、砂仁、枳壳、甘草、乌梅、木香、白芷、党参、山药、茯苓、石膏。</v>
      </c>
      <c r="H184" s="10" t="str">
        <f>VLOOKUP(B184,Sheet2!$C$2:$I$453,7,FALSE)</f>
        <v>健脾和胃。用于治疗胃呆纳少、胃脘痛胀、慢性胃炎、消化不良等症。</v>
      </c>
      <c r="I184" s="13" t="s">
        <v>238</v>
      </c>
    </row>
    <row r="185" spans="1:9" ht="50.1" customHeight="1">
      <c r="A185" s="5">
        <v>182</v>
      </c>
      <c r="B185" s="8" t="s">
        <v>284</v>
      </c>
      <c r="C185" s="8" t="s">
        <v>67</v>
      </c>
      <c r="D185" s="8" t="s">
        <v>266</v>
      </c>
      <c r="E185" s="8" t="s">
        <v>228</v>
      </c>
      <c r="F185" s="10">
        <f>VLOOKUP(B185,Sheet3!$C$2:$J$487,8,FALSE)</f>
        <v>46.8</v>
      </c>
      <c r="G185" s="10" t="str">
        <f>VLOOKUP(B185,Sheet2!$C$2:$I$453,6,FALSE)</f>
        <v>全蝎、皂角刺、猪牙皂、蒺藜、槐花、威灵仙、苦参、白鲜皮、黄柏。</v>
      </c>
      <c r="H185" s="10" t="str">
        <f>VLOOKUP(B185,Sheet2!$C$2:$I$453,7,FALSE)</f>
        <v>息风止痒，除湿解毒。用于慢性湿疹、慢性阴囊湿疹、神经性皮炎、结节性痒疹、皮肤瘙痒等。</v>
      </c>
      <c r="I185" s="13" t="s">
        <v>238</v>
      </c>
    </row>
    <row r="186" spans="1:9" ht="50.1" customHeight="1">
      <c r="A186" s="5">
        <v>183</v>
      </c>
      <c r="B186" s="8" t="s">
        <v>285</v>
      </c>
      <c r="C186" s="8" t="s">
        <v>67</v>
      </c>
      <c r="D186" s="8" t="s">
        <v>266</v>
      </c>
      <c r="E186" s="8" t="s">
        <v>228</v>
      </c>
      <c r="F186" s="10">
        <f>VLOOKUP(B186,Sheet3!$C$2:$J$487,8,FALSE)</f>
        <v>37.799999999999997</v>
      </c>
      <c r="G186" s="10" t="str">
        <f>VLOOKUP(B186,Sheet2!$C$2:$I$453,6,FALSE)</f>
        <v>槐花、紫草、白茅根、赤芍、丹参、生地黄、鸡血藤。</v>
      </c>
      <c r="H186" s="10" t="str">
        <f>VLOOKUP(B186,Sheet2!$C$2:$I$453,7,FALSE)</f>
        <v>清热凉血，活血解毒。用于血热型银屑病、过敏性紫癜、过敏性皮炎、多形性红斑等。</v>
      </c>
      <c r="I186" s="13" t="s">
        <v>238</v>
      </c>
    </row>
    <row r="187" spans="1:9" ht="50.1" customHeight="1">
      <c r="A187" s="5">
        <v>184</v>
      </c>
      <c r="B187" s="8" t="s">
        <v>286</v>
      </c>
      <c r="C187" s="8" t="s">
        <v>263</v>
      </c>
      <c r="D187" s="8" t="s">
        <v>254</v>
      </c>
      <c r="E187" s="8" t="s">
        <v>84</v>
      </c>
      <c r="F187" s="10">
        <f>VLOOKUP(B187,Sheet3!$C$2:$J$487,8,FALSE)</f>
        <v>17.600000000000001</v>
      </c>
      <c r="G187" s="10" t="str">
        <f>VLOOKUP(B187,Sheet2!$C$2:$I$453,6,FALSE)</f>
        <v>氯霉素、水杨酸钠、醋酸氟轻松、维生素B6、维生素B2、马来酸氯苯那敏、甘油与75%乙醇。</v>
      </c>
      <c r="H187" s="10" t="str">
        <f>VLOOKUP(B187,Sheet2!$C$2:$I$453,7,FALSE)</f>
        <v>抗菌脱敏。用于寻常性痤疮，毛囊炎等。</v>
      </c>
      <c r="I187" s="13" t="s">
        <v>238</v>
      </c>
    </row>
    <row r="188" spans="1:9" ht="50.1" customHeight="1">
      <c r="A188" s="5">
        <v>185</v>
      </c>
      <c r="B188" s="8" t="s">
        <v>287</v>
      </c>
      <c r="C188" s="8" t="s">
        <v>30</v>
      </c>
      <c r="D188" s="12" t="s">
        <v>288</v>
      </c>
      <c r="E188" s="12" t="s">
        <v>12</v>
      </c>
      <c r="F188" s="10">
        <f>VLOOKUP(B188,Sheet3!$C$2:$J$487,8,FALSE)</f>
        <v>9.8000000000000007</v>
      </c>
      <c r="G188" s="10" t="str">
        <f>VLOOKUP(B188,Sheet2!$C$2:$I$453,6,FALSE)</f>
        <v>蜈蚣、白芍、干姜、黑顺片、当归、肉苁蓉、菟丝子、鹿角、蛇床子。</v>
      </c>
      <c r="H188" s="10" t="str">
        <f>VLOOKUP(B188,Sheet2!$C$2:$I$453,7,FALSE)</f>
        <v>温肾壮阳，通络止痿。用于肾阳虚所致的精神乏力，腰膝酸软，精冷，阳痿，早泄，性欲减退，失眠，健忘。</v>
      </c>
      <c r="I188" s="13" t="s">
        <v>289</v>
      </c>
    </row>
    <row r="189" spans="1:9" ht="50.1" customHeight="1">
      <c r="A189" s="5">
        <v>186</v>
      </c>
      <c r="B189" s="8" t="s">
        <v>290</v>
      </c>
      <c r="C189" s="8" t="s">
        <v>30</v>
      </c>
      <c r="D189" s="8" t="s">
        <v>291</v>
      </c>
      <c r="E189" s="8" t="s">
        <v>228</v>
      </c>
      <c r="F189" s="10">
        <f>VLOOKUP(B189,Sheet3!$C$2:$J$487,8,FALSE)</f>
        <v>9.4</v>
      </c>
      <c r="G189" s="10" t="str">
        <f>VLOOKUP(B189,Sheet2!$C$2:$I$453,6,FALSE)</f>
        <v>蚂蚁、生地黄、山药、泽泻、牡丹皮、肉桂、丹参、麦冬、女贞子、五味子、黄连、黄精。</v>
      </c>
      <c r="H189" s="10" t="str">
        <f>VLOOKUP(B189,Sheet2!$C$2:$I$453,7,FALSE)</f>
        <v>益气养阴，生津止渴。用于气阴两虚所致的消渴病，症见多饮，多食，多尿，消瘦，气短
乏力；2 型糖尿病见上述证候者。</v>
      </c>
      <c r="I189" s="13" t="s">
        <v>289</v>
      </c>
    </row>
    <row r="190" spans="1:9" ht="50.1" customHeight="1">
      <c r="A190" s="5">
        <v>187</v>
      </c>
      <c r="B190" s="8" t="s">
        <v>292</v>
      </c>
      <c r="C190" s="8" t="s">
        <v>67</v>
      </c>
      <c r="D190" s="8" t="s">
        <v>293</v>
      </c>
      <c r="E190" s="8" t="s">
        <v>228</v>
      </c>
      <c r="F190" s="10">
        <f>VLOOKUP(B190,Sheet3!$C$2:$J$487,8,FALSE)</f>
        <v>16</v>
      </c>
      <c r="G190" s="10" t="str">
        <f>VLOOKUP(B190,Sheet2!$C$2:$I$453,6,FALSE)</f>
        <v>栀子、金银花、黄芩、黄连、黄柏、大黄、板蓝根、野菊花、天花粉、知母、淡竹叶、甘草。</v>
      </c>
      <c r="H190" s="10" t="str">
        <f>VLOOKUP(B190,Sheet2!$C$2:$I$453,7,FALSE)</f>
        <v>清热泻火，解毒润燥。用于外感湿邪、郁久化热所致的热毒蕴结，症见鼻面部瘙痒、刺痛、
红斑、丘疹、脓疱；酒糟鼻、痤疮、脂溢性皮炎、毛囊炎见上述证候者。</v>
      </c>
      <c r="I190" s="13" t="s">
        <v>289</v>
      </c>
    </row>
    <row r="191" spans="1:9" ht="54">
      <c r="A191" s="5">
        <v>188</v>
      </c>
      <c r="B191" s="8" t="s">
        <v>285</v>
      </c>
      <c r="C191" s="8" t="s">
        <v>67</v>
      </c>
      <c r="D191" s="8" t="s">
        <v>293</v>
      </c>
      <c r="E191" s="8" t="s">
        <v>228</v>
      </c>
      <c r="F191" s="10">
        <v>15.2</v>
      </c>
      <c r="G191" s="15" t="s">
        <v>1118</v>
      </c>
      <c r="H191" s="15" t="s">
        <v>1119</v>
      </c>
      <c r="I191" s="13" t="s">
        <v>289</v>
      </c>
    </row>
    <row r="192" spans="1:9" ht="67.5">
      <c r="A192" s="5">
        <v>189</v>
      </c>
      <c r="B192" s="8" t="s">
        <v>294</v>
      </c>
      <c r="C192" s="8" t="s">
        <v>67</v>
      </c>
      <c r="D192" s="8" t="s">
        <v>293</v>
      </c>
      <c r="E192" s="8" t="s">
        <v>228</v>
      </c>
      <c r="F192" s="10">
        <f>VLOOKUP(B192,Sheet3!$C$2:$J$487,8,FALSE)</f>
        <v>14.9</v>
      </c>
      <c r="G192" s="10" t="str">
        <f>VLOOKUP(B192,Sheet2!$C$2:$I$453,6,FALSE)</f>
        <v>滑石粉、石膏、龙胆、大青叶、黄芩、地黄、蒲公英、车前子、苍术、牡丹皮、枳实、地榆、甘草。</v>
      </c>
      <c r="H192" s="10" t="str">
        <f>VLOOKUP(B192,Sheet2!$C$2:$I$453,7,FALSE)</f>
        <v>清热除湿，凉血解毒。用于内热炽盛、蕴湿不化所致的湿热蕴结，症见皮肤潮红、肿胀灼
热、继而粟疹成片或水疙密集、瘙痒无休、渗出不止；急性湿疹、过敏性皮炎、药疹、带状疱疹、丹毒、玫瑰糠疹等见上述证候者。</v>
      </c>
      <c r="I192" s="13" t="s">
        <v>289</v>
      </c>
    </row>
    <row r="193" spans="1:9" ht="54">
      <c r="A193" s="5">
        <v>190</v>
      </c>
      <c r="B193" s="8" t="s">
        <v>280</v>
      </c>
      <c r="C193" s="8" t="s">
        <v>67</v>
      </c>
      <c r="D193" s="8" t="s">
        <v>293</v>
      </c>
      <c r="E193" s="8" t="s">
        <v>228</v>
      </c>
      <c r="F193" s="10">
        <v>16.5</v>
      </c>
      <c r="G193" s="15" t="s">
        <v>1122</v>
      </c>
      <c r="H193" s="15" t="s">
        <v>1123</v>
      </c>
      <c r="I193" s="13" t="s">
        <v>289</v>
      </c>
    </row>
    <row r="194" spans="1:9" ht="50.1" customHeight="1">
      <c r="A194" s="5">
        <v>191</v>
      </c>
      <c r="B194" s="8" t="s">
        <v>295</v>
      </c>
      <c r="C194" s="8" t="s">
        <v>20</v>
      </c>
      <c r="D194" s="12" t="s">
        <v>192</v>
      </c>
      <c r="E194" s="8" t="s">
        <v>84</v>
      </c>
      <c r="F194" s="10">
        <f>VLOOKUP(B194,Sheet3!$C$2:$J$487,8,FALSE)</f>
        <v>30.4</v>
      </c>
      <c r="G194" s="10" t="str">
        <f>VLOOKUP(B194,Sheet2!$C$2:$I$453,6,FALSE)</f>
        <v>黄芪、党参、蒺藜、白术、补骨脂、黄精、赤芍、当归、枳实、陈皮、甘草。</v>
      </c>
      <c r="H194" s="10" t="str">
        <f>VLOOKUP(B194,Sheet2!$C$2:$I$453,7,FALSE)</f>
        <v>健脾益气，活血化瘀。用于气血失和、经络瘀阻所致的气虚血瘀，症见白斑散在分布、表
面光滑无皮疹、白斑边界清楚；白癜风等见上述证候者。</v>
      </c>
      <c r="I194" s="13" t="s">
        <v>289</v>
      </c>
    </row>
    <row r="195" spans="1:9" ht="54">
      <c r="A195" s="5">
        <v>192</v>
      </c>
      <c r="B195" s="8" t="s">
        <v>296</v>
      </c>
      <c r="C195" s="8" t="s">
        <v>20</v>
      </c>
      <c r="D195" s="8" t="s">
        <v>297</v>
      </c>
      <c r="E195" s="8" t="s">
        <v>84</v>
      </c>
      <c r="F195" s="10">
        <f>VLOOKUP(B195,Sheet3!$C$2:$J$487,8,FALSE)</f>
        <v>57</v>
      </c>
      <c r="G195" s="10" t="str">
        <f>VLOOKUP(B195,Sheet2!$C$2:$I$453,6,FALSE)</f>
        <v>当归、赤芍、川芎、白术、茯苓、泽泻、白花蛇舌草、石韦、防己、丹参、牛膝、车前子、滑石粉、通草、焦山楂、紫苏叶、蝉蜕。</v>
      </c>
      <c r="H195" s="10" t="str">
        <f>VLOOKUP(B195,Sheet2!$C$2:$I$453,7,FALSE)</f>
        <v>清热利湿，通淋止痛。用于湿热下注、瘀血阻络所致的淋证，症见尿频，尿急，尿痛，尿热，早泄，排尿不畅，舌质暗红有瘀斑，脉滑数；急慢性性尿路感染、前列腺炎、前列腺增生见上述证候者。</v>
      </c>
      <c r="I195" s="13" t="s">
        <v>289</v>
      </c>
    </row>
    <row r="196" spans="1:9" ht="50.1" customHeight="1">
      <c r="A196" s="5">
        <v>193</v>
      </c>
      <c r="B196" s="8" t="s">
        <v>298</v>
      </c>
      <c r="C196" s="8" t="s">
        <v>20</v>
      </c>
      <c r="D196" s="8" t="s">
        <v>297</v>
      </c>
      <c r="E196" s="8" t="s">
        <v>84</v>
      </c>
      <c r="F196" s="10">
        <f>VLOOKUP(B196,Sheet3!$C$2:$J$487,8,FALSE)</f>
        <v>45</v>
      </c>
      <c r="G196" s="10" t="str">
        <f>VLOOKUP(B196,Sheet2!$C$2:$I$453,6,FALSE)</f>
        <v>熟地黄、山药、枸杞子、山茱萸、羚羊角、牛膝、菟丝子、鹿角胶、龟甲胶、人参、白术、茯苓、甘草（制）、陈皮、法半夏、远志（制）、酸枣仁（制）。</v>
      </c>
      <c r="H196" s="10" t="str">
        <f>VLOOKUP(B196,Sheet2!$C$2:$I$453,7,FALSE)</f>
        <v>滋肝补肾，潜阳安神，健脾益气。用于癫痫发作日久，神疲乏力，头目眩晕，自汗盗汗，虚烦不眠，脾胃虚弱，食少纳呆等症。</v>
      </c>
      <c r="I196" s="13" t="s">
        <v>289</v>
      </c>
    </row>
    <row r="197" spans="1:9" ht="50.1" customHeight="1">
      <c r="A197" s="5">
        <v>194</v>
      </c>
      <c r="B197" s="8" t="s">
        <v>299</v>
      </c>
      <c r="C197" s="8" t="s">
        <v>20</v>
      </c>
      <c r="D197" s="8" t="s">
        <v>297</v>
      </c>
      <c r="E197" s="8" t="s">
        <v>84</v>
      </c>
      <c r="F197" s="10">
        <f>VLOOKUP(B197,Sheet3!$C$2:$J$487,8,FALSE)</f>
        <v>60</v>
      </c>
      <c r="G197" s="10" t="str">
        <f>VLOOKUP(B197,Sheet2!$C$2:$I$453,6,FALSE)</f>
        <v>女贞子、墨旱莲、白茅根、侧柏叶、马鞭草、大蓟、小蓟、地榆、赤芍、山茱萸、地黄、牡丹皮。</v>
      </c>
      <c r="H197" s="10" t="str">
        <f>VLOOKUP(B197,Sheet2!$C$2:$I$453,7,FALSE)</f>
        <v>滋阴清利，凉血止血。主治泌尿系统之血尿及腰痛，尿频，尿急，尿痛。</v>
      </c>
      <c r="I197" s="13" t="s">
        <v>289</v>
      </c>
    </row>
    <row r="198" spans="1:9" ht="50.1" customHeight="1">
      <c r="A198" s="5">
        <v>195</v>
      </c>
      <c r="B198" s="8" t="s">
        <v>300</v>
      </c>
      <c r="C198" s="8" t="s">
        <v>111</v>
      </c>
      <c r="D198" s="8" t="s">
        <v>297</v>
      </c>
      <c r="E198" s="8" t="s">
        <v>84</v>
      </c>
      <c r="F198" s="10">
        <f>VLOOKUP(B198,Sheet3!$C$2:$J$487,8,FALSE)</f>
        <v>42.7</v>
      </c>
      <c r="G198" s="10" t="str">
        <f>VLOOKUP(B198,Sheet2!$C$2:$I$453,6,FALSE)</f>
        <v>壁虎、鸡血藤、延胡索（元胡）、川芎。</v>
      </c>
      <c r="H198" s="10" t="str">
        <f>VLOOKUP(B198,Sheet2!$C$2:$I$453,7,FALSE)</f>
        <v>化瘀通络，行气止痛。用于气滞血瘀所致的痹病，症见肢体麻木，关节疼痛，跌扑肿痛，或伴有胸痹心痛，经闭，脉涩小；骨关节炎、类风湿性关节炎、强直性脊柱炎、产后风湿见上述证候者。</v>
      </c>
      <c r="I198" s="13" t="s">
        <v>289</v>
      </c>
    </row>
    <row r="199" spans="1:9" ht="50.1" customHeight="1">
      <c r="A199" s="5">
        <v>196</v>
      </c>
      <c r="B199" s="8" t="s">
        <v>301</v>
      </c>
      <c r="C199" s="8" t="s">
        <v>20</v>
      </c>
      <c r="D199" s="8" t="s">
        <v>297</v>
      </c>
      <c r="E199" s="8" t="s">
        <v>84</v>
      </c>
      <c r="F199" s="10">
        <f>VLOOKUP(B199,Sheet3!$C$2:$J$487,8,FALSE)</f>
        <v>106</v>
      </c>
      <c r="G199" s="10" t="str">
        <f>VLOOKUP(B199,Sheet2!$C$2:$I$453,6,FALSE)</f>
        <v>鳖甲、龟甲、西洋参、三七、女贞子、五味子、枸杞子、黑芝麻、桑葚、灵芝、西红花、珍珠。</v>
      </c>
      <c r="H199" s="10" t="str">
        <f>VLOOKUP(B199,Sheet2!$C$2:$I$453,7,FALSE)</f>
        <v>滋阴清热，舒筋活络，补益肝肾，强筋健骨。主治大九娄 、尪痹、燥痹等。用于由痹证引起的肝肾亏损，气血不足，腰酸体痛，四肢乏力等。</v>
      </c>
      <c r="I199" s="13" t="s">
        <v>289</v>
      </c>
    </row>
    <row r="200" spans="1:9" ht="50.1" customHeight="1">
      <c r="A200" s="5">
        <v>197</v>
      </c>
      <c r="B200" s="8" t="s">
        <v>302</v>
      </c>
      <c r="C200" s="8" t="s">
        <v>20</v>
      </c>
      <c r="D200" s="8" t="s">
        <v>297</v>
      </c>
      <c r="E200" s="8" t="s">
        <v>84</v>
      </c>
      <c r="F200" s="10">
        <f>VLOOKUP(B200,Sheet3!$C$2:$J$487,8,FALSE)</f>
        <v>99.2</v>
      </c>
      <c r="G200" s="10" t="str">
        <f>VLOOKUP(B200,Sheet2!$C$2:$I$453,6,FALSE)</f>
        <v>人工牛黄、珍珠、羚羊角、冰片、水牛角、熊胆。</v>
      </c>
      <c r="H200" s="10" t="str">
        <f>VLOOKUP(B200,Sheet2!$C$2:$I$453,7,FALSE)</f>
        <v>清热解毒，通经活络，强筋壮骨。主治燥痹、大偻、尪痹、热痹等。用于由痹证引起的关节红肿热痛或伴发热等。</v>
      </c>
      <c r="I200" s="13" t="s">
        <v>289</v>
      </c>
    </row>
    <row r="201" spans="1:9" ht="50.1" customHeight="1">
      <c r="A201" s="5">
        <v>198</v>
      </c>
      <c r="B201" s="8" t="s">
        <v>303</v>
      </c>
      <c r="C201" s="8" t="s">
        <v>20</v>
      </c>
      <c r="D201" s="8" t="s">
        <v>297</v>
      </c>
      <c r="E201" s="8" t="s">
        <v>84</v>
      </c>
      <c r="F201" s="10">
        <f>VLOOKUP(B201,Sheet3!$C$2:$J$487,8,FALSE)</f>
        <v>87.7</v>
      </c>
      <c r="G201" s="10" t="str">
        <f>VLOOKUP(B201,Sheet2!$C$2:$I$453,6,FALSE)</f>
        <v>地黄、石膏、麦冬、玄参、黄芩、黄连、土茯苓、薏苡仁、忍冬藤、虎仗、海风藤、丹参、防己、地骨皮、石斛、金银花、牡丹皮、牛膝、益母草、白鲜皮、地肤子、威灵仙、甘草、苦参、红花、水牛角、络石藤、熊胆粉、羚羊角。</v>
      </c>
      <c r="H201" s="10" t="str">
        <f>VLOOKUP(B201,Sheet2!$C$2:$I$453,7,FALSE)</f>
        <v>清热解毒，养阴生津，化瘀通络，滋补肝肾。主治热痹、燥痹、肌痹等。用于由痹证引起的关节红肿热痛，皮下结节，皮肤红斑及肌肤僵硬等症。</v>
      </c>
      <c r="I201" s="13" t="s">
        <v>289</v>
      </c>
    </row>
    <row r="202" spans="1:9" ht="50.1" customHeight="1">
      <c r="A202" s="5">
        <v>199</v>
      </c>
      <c r="B202" s="8" t="s">
        <v>304</v>
      </c>
      <c r="C202" s="8" t="s">
        <v>111</v>
      </c>
      <c r="D202" s="8" t="s">
        <v>305</v>
      </c>
      <c r="E202" s="8" t="s">
        <v>84</v>
      </c>
      <c r="F202" s="10">
        <f>VLOOKUP(B202,Sheet3!$C$2:$J$487,8,FALSE)</f>
        <v>59.9</v>
      </c>
      <c r="G202" s="10" t="str">
        <f>VLOOKUP(B202,Sheet2!$C$2:$I$453,6,FALSE)</f>
        <v>西洋参、黄芪、生地黄、山萸肉、山药、茯苓、泽泻、牛膝、车前子、石韦、王不留行、丹参、苏叶、蝉蜕、肉豆蔻、焦山楂、牡丹皮。</v>
      </c>
      <c r="H202" s="10" t="str">
        <f>VLOOKUP(B202,Sheet2!$C$2:$I$453,7,FALSE)</f>
        <v>益气滋肾，活血化瘀。用于气阴两虚、肾络瘀痹所致的水肿，症见神 疲乏力，腰膝酸软，
耳鸣健忘，失眠多梦，盗汗，皮肤瘙痒，性功能低下，肾虚足跟痛，舌质暗红，舌苔薄白或微黄，脉弦
细；慢性肾炎、肾病综合征、肾功能不全见上述证候者。</v>
      </c>
      <c r="I202" s="13" t="s">
        <v>289</v>
      </c>
    </row>
    <row r="203" spans="1:9" ht="50.1" customHeight="1">
      <c r="A203" s="5">
        <v>200</v>
      </c>
      <c r="B203" s="8" t="s">
        <v>306</v>
      </c>
      <c r="C203" s="8" t="s">
        <v>20</v>
      </c>
      <c r="D203" s="8" t="s">
        <v>297</v>
      </c>
      <c r="E203" s="8" t="s">
        <v>84</v>
      </c>
      <c r="F203" s="10">
        <f>VLOOKUP(B203,Sheet3!$C$2:$J$487,8,FALSE)</f>
        <v>59</v>
      </c>
      <c r="G203" s="10" t="str">
        <f>VLOOKUP(B203,Sheet2!$C$2:$I$453,6,FALSE)</f>
        <v>三七、穿山甲（制）、延胡索、冰片、姜黄、川芎、透骨草、木瓜、威灵仙、葛根、黄芪、乌药、鸡血藤、狗脊、槲寄生、木香、桂枝、泽兰、鹿衔草、牛膝、泽泻、骨碎补、羌活、松节、防己、杜仲、续断、白芥子、淫羊藿、熟地黄、菟丝子、莱菔子、三棱、伸筋草、莪术、丹参、何首乌、皂角刺、地龙、乳香、枸杞子、没药、鹿角、蜂房、独活。</v>
      </c>
      <c r="H203" s="10" t="str">
        <f>VLOOKUP(B203,Sheet2!$C$2:$I$453,7,FALSE)</f>
        <v>祛风除湿，活血化瘀，通络止痛，滋补肝肾。主治骨痹、尪痹等。用于颈肩脊背部及腰骶髋部疼痛，四肢骨与关节肿胀，僵直，疼痛等症。</v>
      </c>
      <c r="I203" s="13" t="s">
        <v>289</v>
      </c>
    </row>
    <row r="204" spans="1:9" ht="50.1" customHeight="1">
      <c r="A204" s="5">
        <v>201</v>
      </c>
      <c r="B204" s="8" t="s">
        <v>307</v>
      </c>
      <c r="C204" s="8" t="s">
        <v>20</v>
      </c>
      <c r="D204" s="8" t="s">
        <v>297</v>
      </c>
      <c r="E204" s="8" t="s">
        <v>84</v>
      </c>
      <c r="F204" s="10">
        <f>VLOOKUP(B204,Sheet3!$C$2:$J$487,8,FALSE)</f>
        <v>63</v>
      </c>
      <c r="G204" s="10" t="str">
        <f>VLOOKUP(B204,Sheet2!$C$2:$I$453,6,FALSE)</f>
        <v>乌梢蛇、天麻、徐长卿、透骨草、麻黄、细辛、鸡血藤、土茯苓、蚕沙、地龙、当归、桃仁、红花、威灵仙、防己、青风藤、独活、人参、黄柏、粉萆薢、玉竹、防风、羌活、桂枝、五味子。</v>
      </c>
      <c r="H204" s="10" t="str">
        <f>VLOOKUP(B204,Sheet2!$C$2:$I$453,7,FALSE)</f>
        <v>祛风除湿，温经散寒，舒筋活络，滋补肝肾。主治尪痹、骨痹、风寒湿痹、行痹等。用于周身骨与关节疼痛、畏寒恶风，肢体麻木，游走性疼痛等。</v>
      </c>
      <c r="I204" s="13" t="s">
        <v>289</v>
      </c>
    </row>
    <row r="205" spans="1:9" ht="50.1" customHeight="1">
      <c r="A205" s="5">
        <v>202</v>
      </c>
      <c r="B205" s="8" t="s">
        <v>308</v>
      </c>
      <c r="C205" s="8" t="s">
        <v>20</v>
      </c>
      <c r="D205" s="8" t="s">
        <v>297</v>
      </c>
      <c r="E205" s="8" t="s">
        <v>84</v>
      </c>
      <c r="F205" s="10">
        <f>VLOOKUP(B205,Sheet3!$C$2:$J$487,8,FALSE)</f>
        <v>76.900000000000006</v>
      </c>
      <c r="G205" s="10" t="str">
        <f>VLOOKUP(B205,Sheet2!$C$2:$I$453,6,FALSE)</f>
        <v>土茯苓、粉萆薢、薏苡仁、泽泻、泽兰、当归、猪苓、苍术、蚕砂、车前子、葶苈子、白芥子、黄柏、黄芪、丹参、龙胆草、大黄、苦参、香附、路路通、金钱草。</v>
      </c>
      <c r="H205" s="10" t="str">
        <f>VLOOKUP(B205,Sheet2!$C$2:$I$453,7,FALSE)</f>
        <v>益肾祛浊，健脾燥湿，化瘀通络，行气止痛。主治着痹、痛风。用于由痹症引起的关节肿胀，僵硬，重着，疼痛等症。</v>
      </c>
      <c r="I205" s="13" t="s">
        <v>289</v>
      </c>
    </row>
    <row r="206" spans="1:9" ht="50.1" customHeight="1">
      <c r="A206" s="5">
        <v>203</v>
      </c>
      <c r="B206" s="8" t="s">
        <v>309</v>
      </c>
      <c r="C206" s="8" t="s">
        <v>20</v>
      </c>
      <c r="D206" s="8" t="s">
        <v>198</v>
      </c>
      <c r="E206" s="8" t="s">
        <v>84</v>
      </c>
      <c r="F206" s="10">
        <f>VLOOKUP(B206,Sheet3!$C$2:$J$487,8,FALSE)</f>
        <v>76.3</v>
      </c>
      <c r="G206" s="10" t="str">
        <f>VLOOKUP(B206,Sheet2!$C$2:$I$453,6,FALSE)</f>
        <v>天麻、鸡血藤、穿山甲、白芍、当归、地龙、龙血竭、冰片。</v>
      </c>
      <c r="H206" s="10" t="str">
        <f>VLOOKUP(B206,Sheet2!$C$2:$I$453,7,FALSE)</f>
        <v xml:space="preserve">舒筋活络，活血化瘀，解痉止痛。主治颈痹、颈肩痹、漏肩风。用于颈背部、肩关节疼痛，肢体麻木等症。 </v>
      </c>
      <c r="I206" s="13" t="s">
        <v>289</v>
      </c>
    </row>
    <row r="207" spans="1:9" ht="50.1" customHeight="1">
      <c r="A207" s="5">
        <v>204</v>
      </c>
      <c r="B207" s="8" t="s">
        <v>310</v>
      </c>
      <c r="C207" s="8" t="s">
        <v>111</v>
      </c>
      <c r="D207" s="8" t="s">
        <v>297</v>
      </c>
      <c r="E207" s="8" t="s">
        <v>84</v>
      </c>
      <c r="F207" s="10">
        <f>VLOOKUP(B207,Sheet3!$C$2:$J$487,8,FALSE)</f>
        <v>59</v>
      </c>
      <c r="G207" s="10" t="str">
        <f>VLOOKUP(B207,Sheet2!$C$2:$I$453,6,FALSE)</f>
        <v>川芎、赤芍、当归、西红花、制天南星、壁虎、鸡血藤。</v>
      </c>
      <c r="H207" s="10" t="str">
        <f>VLOOKUP(B207,Sheet2!$C$2:$I$453,7,FALSE)</f>
        <v>化痰醒脑，通经活络。用于痰瘀阻络所致的缺血性中风，症见口眼歪斜，言语謇涩，半身不遂，手足麻木，肢体疼痛；脑梗死见上述证候者。</v>
      </c>
      <c r="I207" s="13" t="s">
        <v>289</v>
      </c>
    </row>
    <row r="208" spans="1:9" ht="50.1" customHeight="1">
      <c r="A208" s="5">
        <v>205</v>
      </c>
      <c r="B208" s="8" t="s">
        <v>311</v>
      </c>
      <c r="C208" s="8" t="s">
        <v>20</v>
      </c>
      <c r="D208" s="8" t="s">
        <v>297</v>
      </c>
      <c r="E208" s="8" t="s">
        <v>84</v>
      </c>
      <c r="F208" s="10">
        <f>VLOOKUP(B208,Sheet3!$C$2:$J$487,8,FALSE)</f>
        <v>70</v>
      </c>
      <c r="G208" s="10" t="str">
        <f>VLOOKUP(B208,Sheet2!$C$2:$I$453,6,FALSE)</f>
        <v>独一味、三七、乳香、没药、穿山甲、乌梢蛇、地龙、龙血竭、珍珠、冰片。</v>
      </c>
      <c r="H208" s="10" t="str">
        <f>VLOOKUP(B208,Sheet2!$C$2:$I$453,7,FALSE)</f>
        <v>祛风除湿，活血化淤，通络止痛，强腰健骨。主治各种腰痛。用于由腰痹引起腰部及腰骶部疼痛，腰膝酸软，间歇性跛行或双下肢麻木、疼痛等症。</v>
      </c>
      <c r="I208" s="13" t="s">
        <v>289</v>
      </c>
    </row>
    <row r="209" spans="1:9" ht="50.1" customHeight="1">
      <c r="A209" s="5">
        <v>206</v>
      </c>
      <c r="B209" s="8" t="s">
        <v>312</v>
      </c>
      <c r="C209" s="8" t="s">
        <v>111</v>
      </c>
      <c r="D209" s="8" t="s">
        <v>297</v>
      </c>
      <c r="E209" s="8" t="s">
        <v>84</v>
      </c>
      <c r="F209" s="10">
        <f>VLOOKUP(B209,Sheet3!$C$2:$J$487,8,FALSE)</f>
        <v>64</v>
      </c>
      <c r="G209" s="10" t="str">
        <f>VLOOKUP(B209,Sheet2!$C$2:$I$453,6,FALSE)</f>
        <v>狗骨、三七、鹿角、西红花、制马钱子、壁虎、骨碎补、延胡索（元胡）、山药、熟地黄、茯苓、牡丹皮、泽泻、山萸肉。</v>
      </c>
      <c r="H209" s="10" t="str">
        <f>VLOOKUP(B209,Sheet2!$C$2:$I$453,7,FALSE)</f>
        <v>补肾填精，强筋壮骨，活血通络，化瘀止痛。用于肾精不足、血瘀阻络所致的骨痹、骨痿、腰痛，症见关节肿胀、疼痛、麻木、活动障碍、腰膝酸软、神疲乏力；骨关节炎、骨质疏松、缺血性骨坏死、腰肌劳损见上述证候者。</v>
      </c>
      <c r="I209" s="13" t="s">
        <v>289</v>
      </c>
    </row>
    <row r="210" spans="1:9" ht="50.1" customHeight="1">
      <c r="A210" s="5">
        <v>207</v>
      </c>
      <c r="B210" s="8" t="s">
        <v>313</v>
      </c>
      <c r="C210" s="8" t="s">
        <v>20</v>
      </c>
      <c r="D210" s="8" t="s">
        <v>297</v>
      </c>
      <c r="E210" s="8" t="s">
        <v>84</v>
      </c>
      <c r="F210" s="10">
        <f>VLOOKUP(B210,Sheet3!$C$2:$J$487,8,FALSE)</f>
        <v>65</v>
      </c>
      <c r="G210" s="10" t="str">
        <f>VLOOKUP(B210,Sheet2!$C$2:$I$453,6,FALSE)</f>
        <v>泽泻、透骨草、葶苈子、车前子、法半夏、白芥子、莱菔子、丹参、地龙、泽兰、路路通、独一味、三七。</v>
      </c>
      <c r="H210" s="10" t="str">
        <f>VLOOKUP(B210,Sheet2!$C$2:$I$453,7,FALSE)</f>
        <v>祛湿化淤，通利关节，疏筋活络，消肿止痛。主治骨痹、尪痹、痛风等。用于由痹证引起的关节肌肉肿胀，疼痛，关节变形等症。</v>
      </c>
      <c r="I210" s="13" t="s">
        <v>289</v>
      </c>
    </row>
    <row r="211" spans="1:9" ht="50.1" customHeight="1">
      <c r="A211" s="5">
        <v>208</v>
      </c>
      <c r="B211" s="8" t="s">
        <v>314</v>
      </c>
      <c r="C211" s="8" t="s">
        <v>20</v>
      </c>
      <c r="D211" s="8" t="s">
        <v>297</v>
      </c>
      <c r="E211" s="8" t="s">
        <v>84</v>
      </c>
      <c r="F211" s="10">
        <f>VLOOKUP(B211,Sheet3!$C$2:$J$487,8,FALSE)</f>
        <v>45</v>
      </c>
      <c r="G211" s="10" t="str">
        <f>VLOOKUP(B211,Sheet2!$C$2:$I$453,6,FALSE)</f>
        <v>羌活、地龙、延胡索（元胡）、制马钱子。</v>
      </c>
      <c r="H211" s="10" t="str">
        <f>VLOOKUP(B211,Sheet2!$C$2:$I$453,7,FALSE)</f>
        <v>祛风除湿，活血通络，解痉止痛。用于风寒湿邪瘀阻所致的痹病，症见关节疼痛，肿胀，麻木；骨关节炎、类风湿关节炎、强直性脊柱炎见上述证候者。</v>
      </c>
      <c r="I211" s="13" t="s">
        <v>289</v>
      </c>
    </row>
    <row r="212" spans="1:9" ht="50.1" customHeight="1">
      <c r="A212" s="5">
        <v>209</v>
      </c>
      <c r="B212" s="8" t="s">
        <v>315</v>
      </c>
      <c r="C212" s="8" t="s">
        <v>20</v>
      </c>
      <c r="D212" s="8" t="s">
        <v>297</v>
      </c>
      <c r="E212" s="8" t="s">
        <v>84</v>
      </c>
      <c r="F212" s="10">
        <f>VLOOKUP(B212,Sheet3!$C$2:$J$487,8,FALSE)</f>
        <v>52</v>
      </c>
      <c r="G212" s="10" t="str">
        <f>VLOOKUP(B212,Sheet2!$C$2:$I$453,6,FALSE)</f>
        <v>夏枯草、橘核、蒲公英、石菖蒲、当归、郁金、醋五灵脂、醋乳香、醋没药、僵蚕、木鳖子、水蛭。</v>
      </c>
      <c r="H212" s="10" t="str">
        <f>VLOOKUP(B212,Sheet2!$C$2:$I$453,7,FALSE)</f>
        <v>软坚散结，化瘀止痛。用于气滞血瘀所致的乳癖，瘿瘤，癥瘕，症见乳房疼痛，乳房结节，
小腹肿块疼痛，月经不调及颈部肿块，烦躁易怒，胸胁胀满；乳腺肿瘤、子宫肌瘤、甲状腺结节见上述
证候者。</v>
      </c>
      <c r="I212" s="13" t="s">
        <v>289</v>
      </c>
    </row>
    <row r="213" spans="1:9" ht="50.1" customHeight="1">
      <c r="A213" s="5">
        <v>210</v>
      </c>
      <c r="B213" s="8" t="s">
        <v>316</v>
      </c>
      <c r="C213" s="8" t="s">
        <v>20</v>
      </c>
      <c r="D213" s="8" t="s">
        <v>297</v>
      </c>
      <c r="E213" s="8" t="s">
        <v>84</v>
      </c>
      <c r="F213" s="10">
        <f>VLOOKUP(B213,Sheet3!$C$2:$J$487,8,FALSE)</f>
        <v>88</v>
      </c>
      <c r="G213" s="10" t="str">
        <f>VLOOKUP(B213,Sheet2!$C$2:$I$453,6,FALSE)</f>
        <v>白芍、透骨草、川芎、白芷、土茯苓、蚕砂、地龙、当归、桃仁、红花、威灵仙、防己、青风藤、独活、人参、黄柏、粉萆薢、玉竹、防风、羌活、桂枝、五味子。</v>
      </c>
      <c r="H213" s="10" t="str">
        <f>VLOOKUP(B213,Sheet2!$C$2:$I$453,7,FALSE)</f>
        <v>舒筋活络，化瘀止痛，通利关节，滋肝补肾。主治大偻、尪痹等病。用于由痹症引起的周身骨与关节、肌肉疼痛，或腰膝酸软等症。</v>
      </c>
      <c r="I213" s="13" t="s">
        <v>289</v>
      </c>
    </row>
    <row r="214" spans="1:9" ht="50.1" customHeight="1">
      <c r="A214" s="5">
        <v>211</v>
      </c>
      <c r="B214" s="8" t="s">
        <v>317</v>
      </c>
      <c r="C214" s="8" t="s">
        <v>30</v>
      </c>
      <c r="D214" s="8" t="s">
        <v>318</v>
      </c>
      <c r="E214" s="8" t="s">
        <v>12</v>
      </c>
      <c r="F214" s="10">
        <f>VLOOKUP(B214,Sheet3!$C$2:$J$487,8,FALSE)</f>
        <v>60.8</v>
      </c>
      <c r="G214" s="10" t="str">
        <f>VLOOKUP(B214,Sheet2!$C$2:$I$453,6,FALSE)</f>
        <v>酸枣仁、远志、合欢花、白芍、刺五加、天麻。</v>
      </c>
      <c r="H214" s="10" t="str">
        <f>VLOOKUP(B214,Sheet2!$C$2:$I$453,7,FALSE)</f>
        <v>健脾宁心，安神定志。用于心脾两虚所致的失眠、多梦、头晕、心烦；抑郁症、焦虑症见上述证候者。</v>
      </c>
      <c r="I214" s="13" t="s">
        <v>289</v>
      </c>
    </row>
    <row r="215" spans="1:9" ht="50.1" customHeight="1">
      <c r="A215" s="5">
        <v>212</v>
      </c>
      <c r="B215" s="8" t="s">
        <v>319</v>
      </c>
      <c r="C215" s="8" t="s">
        <v>30</v>
      </c>
      <c r="D215" s="8" t="s">
        <v>320</v>
      </c>
      <c r="E215" s="8" t="s">
        <v>228</v>
      </c>
      <c r="F215" s="10">
        <f>VLOOKUP(B215,Sheet3!$C$2:$J$487,8,FALSE)</f>
        <v>50</v>
      </c>
      <c r="G215" s="10" t="str">
        <f>VLOOKUP(B215,Sheet2!$C$2:$I$453,6,FALSE)</f>
        <v>西洋参、绞股蓝、山药、黄芪、知母、葛根、五味子、天花粉。</v>
      </c>
      <c r="H215" s="10" t="str">
        <f>VLOOKUP(B215,Sheet2!$C$2:$I$453,7,FALSE)</f>
        <v>滋阴止渴，清热益气。用于气阴两虚所致的消渴病，症见倦怠乏力，气短懒言，自汗，盗汗，五心烦热，口渴喜饮，脉细数；2 型糖尿病见上述证候者。</v>
      </c>
      <c r="I215" s="13" t="s">
        <v>289</v>
      </c>
    </row>
    <row r="216" spans="1:9" ht="50.1" customHeight="1">
      <c r="A216" s="5">
        <v>213</v>
      </c>
      <c r="B216" s="8" t="s">
        <v>321</v>
      </c>
      <c r="C216" s="8" t="s">
        <v>30</v>
      </c>
      <c r="D216" s="8" t="s">
        <v>233</v>
      </c>
      <c r="E216" s="8" t="s">
        <v>12</v>
      </c>
      <c r="F216" s="10">
        <f>VLOOKUP(B216,Sheet3!$C$2:$J$487,8,FALSE)</f>
        <v>21</v>
      </c>
      <c r="G216" s="10" t="str">
        <f>VLOOKUP(B216,Sheet2!$C$2:$I$453,6,FALSE)</f>
        <v>海螵蛸、罂粟壳、仙鹤草、白及、肉桂、香橼、甘草。</v>
      </c>
      <c r="H216" s="10" t="str">
        <f>VLOOKUP(B216,Sheet2!$C$2:$I$453,7,FALSE)</f>
        <v xml:space="preserve">制酸止血，散寒止痛，理气和胃。用于寒凝气滞所致的胃脘痛，病见胃脘疼痛、胀满，吞酸嗳气；急慢性胃炎，胃及十二指肠球部溃疡，复合性溃疡，消化道出血，胆囊炎见上述证候者。
</v>
      </c>
      <c r="I216" s="13" t="s">
        <v>322</v>
      </c>
    </row>
    <row r="217" spans="1:9" ht="50.1" customHeight="1">
      <c r="A217" s="5">
        <v>214</v>
      </c>
      <c r="B217" s="8" t="s">
        <v>323</v>
      </c>
      <c r="C217" s="8" t="s">
        <v>30</v>
      </c>
      <c r="D217" s="8" t="s">
        <v>324</v>
      </c>
      <c r="E217" s="8" t="s">
        <v>12</v>
      </c>
      <c r="F217" s="10">
        <f>VLOOKUP(B217,Sheet3!$C$2:$J$487,8,FALSE)</f>
        <v>23</v>
      </c>
      <c r="G217" s="10" t="str">
        <f>VLOOKUP(B217,Sheet2!$C$2:$I$453,6,FALSE)</f>
        <v>当归、琥珀、枸杞子、天麻、大枣、益智、胆南星、肉苁蓉、石菖蒲、朱砂。</v>
      </c>
      <c r="H217" s="10" t="str">
        <f>VLOOKUP(B217,Sheet2!$C$2:$I$453,7,FALSE)</f>
        <v>健脑安神，滋阴补肾，祛瘀止痛。用于瘀阻脑络，心肾两虚所致的头痛，病见头部疼痛，眩晕耳鸣，健忘，神疲乏力；顽固性头痛，神经衰弱，神经官能症见上述症候者。</v>
      </c>
      <c r="I217" s="13" t="s">
        <v>322</v>
      </c>
    </row>
    <row r="218" spans="1:9" ht="50.1" customHeight="1">
      <c r="A218" s="5">
        <v>215</v>
      </c>
      <c r="B218" s="8" t="s">
        <v>325</v>
      </c>
      <c r="C218" s="8" t="s">
        <v>326</v>
      </c>
      <c r="D218" s="8" t="s">
        <v>327</v>
      </c>
      <c r="E218" s="8" t="s">
        <v>12</v>
      </c>
      <c r="F218" s="10">
        <f>VLOOKUP(B218,Sheet3!$C$2:$J$487,8,FALSE)</f>
        <v>38</v>
      </c>
      <c r="G218" s="10" t="str">
        <f>VLOOKUP(B218,Sheet2!$C$2:$I$453,6,FALSE)</f>
        <v>血竭、龟甲、天南星、生川乌、生草乌、山慈姑、薄荷脑、冰片；辅料：松香、橡胶。</v>
      </c>
      <c r="H218" s="10" t="str">
        <f>VLOOKUP(B218,Sheet2!$C$2:$I$453,7,FALSE)</f>
        <v>活血化瘀，疏风通络，消肿止痛。用于脉络痹阻，风寒内侵所致的风湿痹病，症见肌肉、筋骨、关节疼痛、酸楚、麻木、重着、灼热、屈伸不利甚或关节肿大变形；风湿、类风湿性关节炎、骨性关节炎见上述症候者。</v>
      </c>
      <c r="I218" s="13" t="s">
        <v>322</v>
      </c>
    </row>
    <row r="219" spans="1:9" ht="50.1" customHeight="1">
      <c r="A219" s="5">
        <v>216</v>
      </c>
      <c r="B219" s="8" t="s">
        <v>328</v>
      </c>
      <c r="C219" s="8" t="s">
        <v>329</v>
      </c>
      <c r="D219" s="8" t="s">
        <v>330</v>
      </c>
      <c r="E219" s="8" t="s">
        <v>12</v>
      </c>
      <c r="F219" s="10">
        <f>VLOOKUP(B219,Sheet3!$C$2:$J$487,8,FALSE)</f>
        <v>35.4</v>
      </c>
      <c r="G219" s="10" t="str">
        <f>VLOOKUP(B219,Sheet2!$C$2:$I$453,6,FALSE)</f>
        <v>制马钱子、蕲蛇、金钱白花蛇、炮山甲、血竭、全蝎、僵蚕、白术、白芍、红花、制何首乌、薏苡仁、冰片。</v>
      </c>
      <c r="H219" s="10" t="str">
        <f>VLOOKUP(B219,Sheet2!$C$2:$I$453,7,FALSE)</f>
        <v>活血化瘀，利湿消肿，祛风止痛。用于瘀血阻络所致的痹病，症见肌肉、筋骨、关节疼痛、酸楚、麻木、重着、灼热、屈伸不利甚或关节肿大变形；风湿、类风湿性关节炎，强制性脊柱炎，颈、腰椎增生见上述证候者。</v>
      </c>
      <c r="I219" s="13" t="s">
        <v>322</v>
      </c>
    </row>
    <row r="220" spans="1:9" ht="50.1" customHeight="1">
      <c r="A220" s="5">
        <v>217</v>
      </c>
      <c r="B220" s="8" t="s">
        <v>331</v>
      </c>
      <c r="C220" s="8" t="s">
        <v>30</v>
      </c>
      <c r="D220" s="8" t="s">
        <v>215</v>
      </c>
      <c r="E220" s="8" t="s">
        <v>12</v>
      </c>
      <c r="F220" s="10">
        <f>VLOOKUP(B220,Sheet3!$C$2:$J$487,8,FALSE)</f>
        <v>34.200000000000003</v>
      </c>
      <c r="G220" s="10" t="str">
        <f>VLOOKUP(B220,Sheet2!$C$2:$I$453,6,FALSE)</f>
        <v xml:space="preserve">当归、全蝎、僵蚕、地龙、丹参、红花、石菖蒲、蜈蚣、冰片、天麻、甘草。
</v>
      </c>
      <c r="H220" s="10" t="str">
        <f>VLOOKUP(B220,Sheet2!$C$2:$I$453,7,FALSE)</f>
        <v xml:space="preserve">豁痰开窍，熄风安神。用于风痰闭阻所致的癫痫，症见突然昏倒，不省人事，四肢抽搐，两目上视，牙关紧闭，喉中痰鸣，口吐涎沫，少倾清醒。
</v>
      </c>
      <c r="I220" s="13" t="s">
        <v>322</v>
      </c>
    </row>
    <row r="221" spans="1:9" ht="50.1" customHeight="1">
      <c r="A221" s="5">
        <v>218</v>
      </c>
      <c r="B221" s="8" t="s">
        <v>332</v>
      </c>
      <c r="C221" s="8" t="s">
        <v>333</v>
      </c>
      <c r="D221" s="8" t="s">
        <v>258</v>
      </c>
      <c r="E221" s="8" t="s">
        <v>84</v>
      </c>
      <c r="F221" s="10">
        <f>VLOOKUP(B221,Sheet3!$C$2:$J$487,8,FALSE)</f>
        <v>29.5</v>
      </c>
      <c r="G221" s="10" t="str">
        <f>VLOOKUP(B221,Sheet2!$C$2:$I$453,6,FALSE)</f>
        <v xml:space="preserve">三七、金银花、蒲公英、醋乳香、醋没药、重楼、细辛、全蝎、蜈蚣、红花、马钱子粉、醋延胡索、冰片。
</v>
      </c>
      <c r="H221" s="10" t="str">
        <f>VLOOKUP(B221,Sheet2!$C$2:$I$453,7,FALSE)</f>
        <v xml:space="preserve">通经活络，散寒镇痛，熄风消肿。用于风湿寒痹所致的痹病，症见肌肉、筋骨、关节疼痛、酸楚、麻木、重着、灼热、屈伸不利甚或关节肿大变形；风湿、类风湿性关节炎见上述症候者。
</v>
      </c>
      <c r="I221" s="13" t="s">
        <v>322</v>
      </c>
    </row>
    <row r="222" spans="1:9" ht="50.1" customHeight="1">
      <c r="A222" s="5">
        <v>219</v>
      </c>
      <c r="B222" s="8" t="s">
        <v>334</v>
      </c>
      <c r="C222" s="8" t="s">
        <v>335</v>
      </c>
      <c r="D222" s="8" t="s">
        <v>324</v>
      </c>
      <c r="E222" s="8" t="s">
        <v>12</v>
      </c>
      <c r="F222" s="10">
        <f>VLOOKUP(B222,Sheet3!$C$2:$J$487,8,FALSE)</f>
        <v>44.8</v>
      </c>
      <c r="G222" s="10" t="str">
        <f>VLOOKUP(B222,Sheet2!$C$2:$I$453,6,FALSE)</f>
        <v>黄芪、石斛、川牛膝、制远志、黄柏、金银花。辅料为糊精、聚维酮K30、乙醇。</v>
      </c>
      <c r="H222" s="10" t="str">
        <f>VLOOKUP(B222,Sheet2!$C$2:$I$453,7,FALSE)</f>
        <v>益气养阴，祛风通络，清热除湿。用于气阴两虚，湿热瘀阻所致的痹病，症见关节肿大疼痛、步履不便；急慢性滑膜炎见上述证候者。</v>
      </c>
      <c r="I222" s="13" t="s">
        <v>322</v>
      </c>
    </row>
    <row r="223" spans="1:9" ht="50.1" customHeight="1">
      <c r="A223" s="5">
        <v>220</v>
      </c>
      <c r="B223" s="8" t="s">
        <v>336</v>
      </c>
      <c r="C223" s="8" t="s">
        <v>70</v>
      </c>
      <c r="D223" s="8" t="s">
        <v>337</v>
      </c>
      <c r="E223" s="8" t="s">
        <v>12</v>
      </c>
      <c r="F223" s="10">
        <f>VLOOKUP(B223,Sheet3!$C$2:$J$487,8,FALSE)</f>
        <v>75.599999999999994</v>
      </c>
      <c r="G223" s="10" t="str">
        <f>VLOOKUP(B223,Sheet2!$C$2:$I$453,6,FALSE)</f>
        <v xml:space="preserve">西洋参、蚂蚁、大枣、炮山甲、柏子仁、白术、熟地黄、生地黄、制何首乌、天麻、菊花、麦冬、海马；辅料为淀粉、糊精。
</v>
      </c>
      <c r="H223" s="10" t="str">
        <f>VLOOKUP(B223,Sheet2!$C$2:$I$453,7,FALSE)</f>
        <v>补气养血， 健脾益肾。用于气血不足，脾肾两虚所致的虚劳，症见面色无华，头晕无力，不寐。</v>
      </c>
      <c r="I223" s="13" t="s">
        <v>322</v>
      </c>
    </row>
    <row r="224" spans="1:9" ht="50.1" customHeight="1">
      <c r="A224" s="5">
        <v>221</v>
      </c>
      <c r="B224" s="8" t="s">
        <v>338</v>
      </c>
      <c r="C224" s="8" t="s">
        <v>70</v>
      </c>
      <c r="D224" s="8" t="s">
        <v>337</v>
      </c>
      <c r="E224" s="8" t="s">
        <v>12</v>
      </c>
      <c r="F224" s="10">
        <f>VLOOKUP(B224,Sheet3!$C$2:$J$487,8,FALSE)</f>
        <v>53</v>
      </c>
      <c r="G224" s="10" t="str">
        <f>VLOOKUP(B224,Sheet2!$C$2:$I$453,6,FALSE)</f>
        <v xml:space="preserve">金钱白花蛇、乌梢蛇、地龙、全蝎、蜈蚣、炮山甲、西洋参、血竭、三七、鹿角胶、土鳖虫、僵蚕、蜂房、白芍、制天南星、延胡索、甘草、冰片；辅料为淀粉、糊精。
</v>
      </c>
      <c r="H224" s="10" t="str">
        <f>VLOOKUP(B224,Sheet2!$C$2:$I$453,7,FALSE)</f>
        <v>补肝益肾，疏风通络，消肿止痛。用于肝肾不足，筋脉失养所致的痹病，症见肌肉、筋骨、关节疼痛酸楚、麻木、重着、灼热、屈伸不利甚或关节肿大变形；风湿、类风湿性关节炎、骨质增生、强直性脊柱炎见上述症候者。</v>
      </c>
      <c r="I224" s="13" t="s">
        <v>322</v>
      </c>
    </row>
    <row r="225" spans="1:9" s="1" customFormat="1" ht="50.1" customHeight="1">
      <c r="A225" s="5">
        <v>222</v>
      </c>
      <c r="B225" s="8" t="s">
        <v>339</v>
      </c>
      <c r="C225" s="8" t="s">
        <v>329</v>
      </c>
      <c r="D225" s="8" t="s">
        <v>340</v>
      </c>
      <c r="E225" s="8" t="s">
        <v>12</v>
      </c>
      <c r="F225" s="10">
        <f>VLOOKUP(B225,Sheet3!$C$2:$J$487,8,FALSE)</f>
        <v>180</v>
      </c>
      <c r="G225" s="10" t="str">
        <f>VLOOKUP(B225,Sheet2!$C$2:$I$453,6,FALSE)</f>
        <v>黄芪、五加皮、三七、骨碎补、龟甲、鹿角胶、千年健、珠子参、当归、苏木、北刘寄奴、陈皮。辅料为乙醇。</v>
      </c>
      <c r="H225" s="10" t="str">
        <f>VLOOKUP(B225,Sheet2!$C$2:$I$453,7,FALSE)</f>
        <v>益气活血，补益肝肾，散瘀止痛。用于气虚血瘀、肝肾亏虚所致的骨痹，症见股髋部疼痛、腰膝酸软、肢体关节屈伸不利；股骨头坏死见上述症候者。</v>
      </c>
      <c r="I225" s="13" t="s">
        <v>322</v>
      </c>
    </row>
    <row r="226" spans="1:9" ht="50.1" customHeight="1">
      <c r="A226" s="5">
        <v>223</v>
      </c>
      <c r="B226" s="8" t="s">
        <v>341</v>
      </c>
      <c r="C226" s="8" t="s">
        <v>335</v>
      </c>
      <c r="D226" s="8" t="s">
        <v>324</v>
      </c>
      <c r="E226" s="8" t="s">
        <v>12</v>
      </c>
      <c r="F226" s="10">
        <f>VLOOKUP(B226,Sheet3!$C$2:$J$487,8,FALSE)</f>
        <v>64.5</v>
      </c>
      <c r="G226" s="10" t="str">
        <f>VLOOKUP(B226,Sheet2!$C$2:$I$453,6,FALSE)</f>
        <v xml:space="preserve">石膏、生地黄、玄参、牡丹皮、赤芍、金银花、白花蛇舌草、山慈姑、制天南星、薏苡仁、秦艽、忍冬藤、黄芪、葛根。辅料为聚维酮K30、乙醇、糊精。
</v>
      </c>
      <c r="H226" s="10" t="str">
        <f>VLOOKUP(B226,Sheet2!$C$2:$I$453,7,FALSE)</f>
        <v>养阴润燥，清热凉血，益气化瘀。用于燥热淤滞、内热津伤所致的燥症，症见口干、眼干、皮肤粘膜干燥瘙痒、 关节肌肉肿痛、 乏力；干燥综合症见上述证候者。</v>
      </c>
      <c r="I226" s="13" t="s">
        <v>322</v>
      </c>
    </row>
    <row r="227" spans="1:9" ht="50.1" customHeight="1">
      <c r="A227" s="5">
        <v>224</v>
      </c>
      <c r="B227" s="8" t="s">
        <v>342</v>
      </c>
      <c r="C227" s="8" t="s">
        <v>111</v>
      </c>
      <c r="D227" s="8" t="s">
        <v>343</v>
      </c>
      <c r="E227" s="8" t="s">
        <v>84</v>
      </c>
      <c r="F227" s="10">
        <f>VLOOKUP(B227,Sheet3!$C$2:$J$487,8,FALSE)</f>
        <v>46</v>
      </c>
      <c r="G227" s="10" t="str">
        <f>VLOOKUP(B227,Sheet2!$C$2:$I$453,6,FALSE)</f>
        <v>本品每粒含主要成分泮托拉唑钠4毫克、猴头菌粉500毫克。</v>
      </c>
      <c r="H227" s="10" t="str">
        <f>VLOOKUP(B227,Sheet2!$C$2:$I$453,7,FALSE)</f>
        <v>用于抑制胃酸、营养胃粘膜、浅表性胃炎、胃溃疡、十二指肠溃疡。</v>
      </c>
      <c r="I227" s="13" t="s">
        <v>344</v>
      </c>
    </row>
    <row r="228" spans="1:9" ht="50.1" customHeight="1">
      <c r="A228" s="5">
        <v>225</v>
      </c>
      <c r="B228" s="8" t="s">
        <v>345</v>
      </c>
      <c r="C228" s="8" t="s">
        <v>20</v>
      </c>
      <c r="D228" s="8" t="s">
        <v>343</v>
      </c>
      <c r="E228" s="8" t="s">
        <v>84</v>
      </c>
      <c r="F228" s="10">
        <f>VLOOKUP(B228,Sheet3!$C$2:$J$487,8,FALSE)</f>
        <v>46</v>
      </c>
      <c r="G228" s="10" t="str">
        <f>VLOOKUP(B228,Sheet2!$C$2:$I$453,6,FALSE)</f>
        <v>本品为复方制剂、每粒含对氨基水杨酸钠350毫克、药用炭85毫克。辅料：蜂蜡、聚丙烯酸树脂乳胶液。</v>
      </c>
      <c r="H228" s="10" t="str">
        <f>VLOOKUP(B228,Sheet2!$C$2:$I$453,7,FALSE)</f>
        <v>用于治疗炎症性肠病、溃疡性结肠炎、克罗恩氏病。</v>
      </c>
      <c r="I228" s="13" t="s">
        <v>344</v>
      </c>
    </row>
    <row r="229" spans="1:9" ht="60">
      <c r="A229" s="5">
        <v>226</v>
      </c>
      <c r="B229" s="8" t="s">
        <v>346</v>
      </c>
      <c r="C229" s="8" t="s">
        <v>347</v>
      </c>
      <c r="D229" s="8" t="s">
        <v>348</v>
      </c>
      <c r="E229" s="8" t="s">
        <v>12</v>
      </c>
      <c r="F229" s="10">
        <f>VLOOKUP(B229,Sheet3!$C$2:$J$487,8,FALSE)</f>
        <v>107.4</v>
      </c>
      <c r="G229" s="10" t="str">
        <f>VLOOKUP(B229,Sheet2!$C$2:$I$453,6,FALSE)</f>
        <v>蜜百部、玄参、地骨皮、北沙参、款冬花、紫菀、麦冬、川贝母、白及、白茅根、金银花、地黄、石韦、葶苈子、黄芪、陈皮、百合、三七、五味子、茯苓、侧柏叶、知母、薏苡仁、黄精、人参、当归</v>
      </c>
      <c r="H229" s="10" t="str">
        <f>VLOOKUP(B229,Sheet2!$C$2:$I$453,7,FALSE)</f>
        <v>止咳杀虫，滋阴补肺，散瘀止血。用于正气虚弱、阴虚火旺、痨虫蚀肺所致的咳嗽咯血，潮热盗汗，胸闷气短，乏力消瘦；肺结核、淋巴结核、结核性胸膜炎、结核性腹膜炎见上述证候者。</v>
      </c>
      <c r="I229" s="16" t="s">
        <v>349</v>
      </c>
    </row>
    <row r="230" spans="1:9" ht="50.1" customHeight="1">
      <c r="A230" s="5">
        <v>227</v>
      </c>
      <c r="B230" s="8" t="s">
        <v>350</v>
      </c>
      <c r="C230" s="8" t="s">
        <v>347</v>
      </c>
      <c r="D230" s="8" t="s">
        <v>351</v>
      </c>
      <c r="E230" s="8" t="s">
        <v>84</v>
      </c>
      <c r="F230" s="10">
        <f>VLOOKUP(B230,Sheet3!$C$2:$J$487,8,FALSE)</f>
        <v>42.4</v>
      </c>
      <c r="G230" s="10" t="str">
        <f>VLOOKUP(B230,Sheet2!$C$2:$I$453,6,FALSE)</f>
        <v>黄芪、地黄、天花粉、葛根、麦冬、五味子、甘草</v>
      </c>
      <c r="H230" s="10" t="str">
        <f>VLOOKUP(B230,Sheet2!$C$2:$I$453,7,FALSE)</f>
        <v>益气生津，润燥养阴。用于气阴两虚所致的消渴病，症见之多饮、多食、多尿、消瘦乏力、视物昏花、肢体麻木疼痛，2型糖尿病见上述证候者。</v>
      </c>
      <c r="I230" s="13" t="s">
        <v>352</v>
      </c>
    </row>
    <row r="231" spans="1:9" ht="50.1" customHeight="1">
      <c r="A231" s="5">
        <v>228</v>
      </c>
      <c r="B231" s="8" t="s">
        <v>353</v>
      </c>
      <c r="C231" s="8" t="s">
        <v>111</v>
      </c>
      <c r="D231" s="8" t="s">
        <v>354</v>
      </c>
      <c r="E231" s="8" t="s">
        <v>84</v>
      </c>
      <c r="F231" s="10">
        <f>VLOOKUP(B231,Sheet3!$C$2:$J$487,8,FALSE)</f>
        <v>19.7</v>
      </c>
      <c r="G231" s="10" t="str">
        <f>VLOOKUP(B231,Sheet2!$C$2:$I$453,6,FALSE)</f>
        <v>金银花、苍术、苍耳子、辛夷、路路通、白芷、薄荷、桔梗、川芎、黄芩、柴胡、蒲公英、白术、野菊花、甘草</v>
      </c>
      <c r="H231" s="10" t="str">
        <f>VLOOKUP(B231,Sheet2!$C$2:$I$453,7,FALSE)</f>
        <v>疏散风热，解毒通窍。用于风热蕴肺所致的鼻塞、鼻痒、喷嚏、鼻涕黏黄或黏白、头胀头痛；急慢性鼻炎，过敏性鼻炎见上述证候者。</v>
      </c>
      <c r="I231" s="13" t="s">
        <v>355</v>
      </c>
    </row>
    <row r="232" spans="1:9" ht="50.1" customHeight="1">
      <c r="A232" s="5">
        <v>229</v>
      </c>
      <c r="B232" s="8" t="s">
        <v>356</v>
      </c>
      <c r="C232" s="8" t="s">
        <v>111</v>
      </c>
      <c r="D232" s="8" t="s">
        <v>354</v>
      </c>
      <c r="E232" s="8" t="s">
        <v>84</v>
      </c>
      <c r="F232" s="10">
        <f>VLOOKUP(B232,Sheet3!$C$2:$J$487,8,FALSE)</f>
        <v>18.5</v>
      </c>
      <c r="G232" s="10" t="str">
        <f>VLOOKUP(B232,Sheet2!$C$2:$I$453,6,FALSE)</f>
        <v>蜜麻黄、炒苦杏仁、生石膏、黄芩、蜜桑白皮、蜜百部、炒紫苏子、蜜紫菀、炒葶苈子、甘草</v>
      </c>
      <c r="H232" s="10" t="str">
        <f>VLOOKUP(B232,Sheet2!$C$2:$I$453,7,FALSE)</f>
        <v>宣肺平喘，止咳化痰。用于痰热阻肺所致的咳嗽、气喘、咳痰。</v>
      </c>
      <c r="I232" s="13" t="s">
        <v>355</v>
      </c>
    </row>
    <row r="233" spans="1:9" ht="50.1" customHeight="1">
      <c r="A233" s="5">
        <v>230</v>
      </c>
      <c r="B233" s="8" t="s">
        <v>357</v>
      </c>
      <c r="C233" s="8" t="s">
        <v>111</v>
      </c>
      <c r="D233" s="8" t="s">
        <v>354</v>
      </c>
      <c r="E233" s="8" t="s">
        <v>84</v>
      </c>
      <c r="F233" s="10">
        <f>VLOOKUP(B233,Sheet3!$C$2:$J$487,8,FALSE)</f>
        <v>17.2</v>
      </c>
      <c r="G233" s="10" t="str">
        <f>VLOOKUP(B233,Sheet2!$C$2:$I$453,6,FALSE)</f>
        <v>当归、川芎、熟地黄、白术、党参、酒续断、砂仁、盐杜仲、补骨脂、枸杞子、菟丝子、骨碎补、山萸肉、醋鸡内金、桑寄生、陈皮</v>
      </c>
      <c r="H233" s="10" t="str">
        <f>VLOOKUP(B233,Sheet2!$C$2:$I$453,7,FALSE)</f>
        <v>补益肝肾，强筋壮骨，益气养血。用于肾虚所致的腰膝酸软，腰腿疼痛，痛有定处，痛处拒按，轻者俯仰不便，重者则因痛剧而不能转侧。</v>
      </c>
      <c r="I233" s="13" t="s">
        <v>355</v>
      </c>
    </row>
    <row r="234" spans="1:9" ht="50.1" customHeight="1">
      <c r="A234" s="5">
        <v>231</v>
      </c>
      <c r="B234" s="8" t="s">
        <v>358</v>
      </c>
      <c r="C234" s="8" t="s">
        <v>111</v>
      </c>
      <c r="D234" s="8" t="s">
        <v>354</v>
      </c>
      <c r="E234" s="8" t="s">
        <v>84</v>
      </c>
      <c r="F234" s="10">
        <f>VLOOKUP(B234,Sheet3!$C$2:$J$487,8,FALSE)</f>
        <v>17</v>
      </c>
      <c r="G234" s="10" t="str">
        <f>VLOOKUP(B234,Sheet2!$C$2:$I$453,6,FALSE)</f>
        <v>地骨皮、五加皮、桑白皮、大腹皮、白鲜皮、牡丹皮、茯苓皮、冬瓜皮、白扁豆、荆芥、僵蚕、黄芪、蝉蜕。</v>
      </c>
      <c r="H234" s="10" t="str">
        <f>VLOOKUP(B234,Sheet2!$C$2:$I$453,7,FALSE)</f>
        <v xml:space="preserve">清热凉血，祛湿止痒。用于风湿热邪蕴于肌肤所致的瘾疹，症见皮肤风团色红、时起时伏、发无定处、瘙痒严重、病程缠绵、易反复；急、慢性荨麻疹见上述证候者。  </v>
      </c>
      <c r="I234" s="13" t="s">
        <v>355</v>
      </c>
    </row>
    <row r="235" spans="1:9" ht="50.1" customHeight="1">
      <c r="A235" s="5">
        <v>232</v>
      </c>
      <c r="B235" s="8" t="s">
        <v>359</v>
      </c>
      <c r="C235" s="8" t="s">
        <v>10</v>
      </c>
      <c r="D235" s="8" t="s">
        <v>11</v>
      </c>
      <c r="E235" s="8" t="s">
        <v>12</v>
      </c>
      <c r="F235" s="10">
        <f>VLOOKUP(B235,Sheet3!$C$2:$J$487,8,FALSE)</f>
        <v>16.8</v>
      </c>
      <c r="G235" s="10" t="str">
        <f>VLOOKUP(B235,Sheet2!$C$2:$I$453,6,FALSE)</f>
        <v>板蓝根、金银花、连翘、牛蒡子、桔梗、大青叶；辅料为蔗糖</v>
      </c>
      <c r="H235" s="10" t="str">
        <f>VLOOKUP(B235,Sheet2!$C$2:$I$453,7,FALSE)</f>
        <v>清热解毒，凉血止咳。用于热毒蕴盛所致的发热面赤、咽喉肿痛、头痛咳嗽；也可用于流行性感冒、流行性乙型脑炎的预防</v>
      </c>
      <c r="I235" s="13" t="s">
        <v>355</v>
      </c>
    </row>
    <row r="236" spans="1:9" ht="50.1" customHeight="1">
      <c r="A236" s="5">
        <v>233</v>
      </c>
      <c r="B236" s="8" t="s">
        <v>360</v>
      </c>
      <c r="C236" s="8" t="s">
        <v>82</v>
      </c>
      <c r="D236" s="8" t="s">
        <v>83</v>
      </c>
      <c r="E236" s="8" t="s">
        <v>12</v>
      </c>
      <c r="F236" s="10">
        <f>VLOOKUP(B236,Sheet3!$C$2:$J$487,8,FALSE)</f>
        <v>16.100000000000001</v>
      </c>
      <c r="G236" s="10" t="str">
        <f>VLOOKUP(B236,Sheet2!$C$2:$I$453,6,FALSE)</f>
        <v>赤芍、白芷、姜黄、天花粉、大黄。辅料为白凡士林。</v>
      </c>
      <c r="H236" s="10" t="str">
        <f>VLOOKUP(B236,Sheet2!$C$2:$I$453,7,FALSE)</f>
        <v>清热泻火，消肿止痛。用于血热互结所致的疮疖肿痛；乳腺炎、腮腺炎、淋巴结炎见上述证候者。</v>
      </c>
      <c r="I236" s="13" t="s">
        <v>355</v>
      </c>
    </row>
    <row r="237" spans="1:9" ht="50.1" customHeight="1">
      <c r="A237" s="5">
        <v>234</v>
      </c>
      <c r="B237" s="8" t="s">
        <v>361</v>
      </c>
      <c r="C237" s="8" t="s">
        <v>111</v>
      </c>
      <c r="D237" s="8" t="s">
        <v>354</v>
      </c>
      <c r="E237" s="8" t="s">
        <v>84</v>
      </c>
      <c r="F237" s="10">
        <f>VLOOKUP(B237,Sheet3!$C$2:$J$487,8,FALSE)</f>
        <v>15.4</v>
      </c>
      <c r="G237" s="10" t="str">
        <f>VLOOKUP(B237,Sheet2!$C$2:$I$453,6,FALSE)</f>
        <v>醋延胡索、枯矾、煅瓦楞子。</v>
      </c>
      <c r="H237" s="10" t="str">
        <f>VLOOKUP(B237,Sheet2!$C$2:$I$453,7,FALSE)</f>
        <v>收敛生肌，行气活血，制酸止痛。用于气滞血瘀所致的胃脘刺痛、吞酸嗳气、脘闷不舒；胃及十二指肠溃疡、慢性胃炎见上述证候者。</v>
      </c>
      <c r="I237" s="13" t="s">
        <v>355</v>
      </c>
    </row>
    <row r="238" spans="1:9" ht="50.1" customHeight="1">
      <c r="A238" s="5">
        <v>235</v>
      </c>
      <c r="B238" s="8" t="s">
        <v>362</v>
      </c>
      <c r="C238" s="8" t="s">
        <v>10</v>
      </c>
      <c r="D238" s="8" t="s">
        <v>363</v>
      </c>
      <c r="E238" s="8" t="s">
        <v>12</v>
      </c>
      <c r="F238" s="10">
        <f>VLOOKUP(B238,Sheet3!$C$2:$J$487,8,FALSE)</f>
        <v>15.1</v>
      </c>
      <c r="G238" s="10" t="str">
        <f>VLOOKUP(B238,Sheet2!$C$2:$I$453,6,FALSE)</f>
        <v>金银花、桔梗、连翘、淡竹叶、薄荷、甘草、荆芥、炒牛蒡子、淡豆豉、芦根。</v>
      </c>
      <c r="H238" s="10" t="str">
        <f>VLOOKUP(B238,Sheet2!$C$2:$I$453,7,FALSE)</f>
        <v>辛凉解表，清热解毒。用于风热感冒，症见发热无汗或有汗补偿、微恶风寒、头痛、咳嗽口干、咽喉疼痛</v>
      </c>
      <c r="I238" s="13" t="s">
        <v>355</v>
      </c>
    </row>
    <row r="239" spans="1:9" ht="50.1" customHeight="1">
      <c r="A239" s="5">
        <v>236</v>
      </c>
      <c r="B239" s="8" t="s">
        <v>364</v>
      </c>
      <c r="C239" s="8" t="s">
        <v>33</v>
      </c>
      <c r="D239" s="8" t="s">
        <v>18</v>
      </c>
      <c r="E239" s="8" t="s">
        <v>12</v>
      </c>
      <c r="F239" s="10">
        <f>VLOOKUP(B239,Sheet3!$C$2:$J$487,8,FALSE)</f>
        <v>13.3</v>
      </c>
      <c r="G239" s="10" t="str">
        <f>VLOOKUP(B239,Sheet2!$C$2:$I$453,6,FALSE)</f>
        <v xml:space="preserve">熟地黄、鸡血藤、黄芪、川芎、白芍、墨旱莲、天麻、茯苓、钩藤、白芷、山萸肉、木瓜、地龙、补骨脂、桑椹、菟丝子、丹参、制何首乌、女贞子、煅自然铜、甘草、蝉蜕。
</v>
      </c>
      <c r="H239" s="10" t="str">
        <f>VLOOKUP(B239,Sheet2!$C$2:$I$453,7,FALSE)</f>
        <v xml:space="preserve">滋养肝肾，祛风通络。用于肝肾不足所致的白癜风、斑秃，症见皮肤白斑、毛发斑片状脱落
</v>
      </c>
      <c r="I239" s="13" t="s">
        <v>355</v>
      </c>
    </row>
    <row r="240" spans="1:9" ht="50.1" customHeight="1">
      <c r="A240" s="5">
        <v>237</v>
      </c>
      <c r="B240" s="8" t="s">
        <v>365</v>
      </c>
      <c r="C240" s="8" t="s">
        <v>10</v>
      </c>
      <c r="D240" s="8" t="s">
        <v>366</v>
      </c>
      <c r="E240" s="8" t="s">
        <v>12</v>
      </c>
      <c r="F240" s="10">
        <f>VLOOKUP(B240,Sheet3!$C$2:$J$487,8,FALSE)</f>
        <v>11.8</v>
      </c>
      <c r="G240" s="10" t="str">
        <f>VLOOKUP(B240,Sheet2!$C$2:$I$453,6,FALSE)</f>
        <v>焦山楂、茯苓、炒六神曲、连翘、炒麦芽、清半夏、炒莱菔子、陈皮。</v>
      </c>
      <c r="H240" s="10" t="str">
        <f>VLOOKUP(B240,Sheet2!$C$2:$I$453,7,FALSE)</f>
        <v>消食，导滞，和胃。用于消化不良，食积停滞，脘腹胀满，嗳腐吐酸，不欲饮食，腹泻，腹痛。</v>
      </c>
      <c r="I240" s="13" t="s">
        <v>355</v>
      </c>
    </row>
    <row r="241" spans="1:9" ht="50.1" customHeight="1">
      <c r="A241" s="5">
        <v>238</v>
      </c>
      <c r="B241" s="8" t="s">
        <v>367</v>
      </c>
      <c r="C241" s="8" t="s">
        <v>82</v>
      </c>
      <c r="D241" s="8" t="s">
        <v>83</v>
      </c>
      <c r="E241" s="8" t="s">
        <v>12</v>
      </c>
      <c r="F241" s="10">
        <f>VLOOKUP(B241,Sheet3!$C$2:$J$487,8,FALSE)</f>
        <v>16.2</v>
      </c>
      <c r="G241" s="10" t="str">
        <f>VLOOKUP(B241,Sheet2!$C$2:$I$453,6,FALSE)</f>
        <v>天花粉、黄柏、大黄、姜黄、白芷、厚朴、陈皮、甘草、制天南星、苍术。辅料为凡士林、鱼石脂。</v>
      </c>
      <c r="H241" s="10" t="str">
        <f>VLOOKUP(B241,Sheet2!$C$2:$I$453,7,FALSE)</f>
        <v>清热解毒，消肿止痛。用于热毒蕴结肌肤所致的疮疡，症见红、肿、热、痛；急性淋巴炎、乳腺炎见上述证候者。</v>
      </c>
      <c r="I241" s="13" t="s">
        <v>355</v>
      </c>
    </row>
    <row r="242" spans="1:9" ht="50.1" customHeight="1">
      <c r="A242" s="5">
        <v>239</v>
      </c>
      <c r="B242" s="8" t="s">
        <v>368</v>
      </c>
      <c r="C242" s="8" t="s">
        <v>111</v>
      </c>
      <c r="D242" s="8" t="s">
        <v>354</v>
      </c>
      <c r="E242" s="8" t="s">
        <v>84</v>
      </c>
      <c r="F242" s="10">
        <f>VLOOKUP(B242,Sheet3!$C$2:$J$487,8,FALSE)</f>
        <v>80</v>
      </c>
      <c r="G242" s="10" t="str">
        <f>VLOOKUP(B242,Sheet2!$C$2:$I$453,6,FALSE)</f>
        <v>郁金、三七、炮山甲、五灵脂</v>
      </c>
      <c r="H242" s="10" t="str">
        <f>VLOOKUP(B242,Sheet2!$C$2:$I$453,7,FALSE)</f>
        <v>活血化瘀，软坚散结，行气解郁。用于气滞瘀血所致的乳房肿块、胀痛、触痛、胸胁胀痛、胸闷不舒、抑郁易怒；乳腺增生病见上述证候者。</v>
      </c>
      <c r="I242" s="13" t="s">
        <v>355</v>
      </c>
    </row>
    <row r="243" spans="1:9" ht="50.1" customHeight="1">
      <c r="A243" s="5">
        <v>240</v>
      </c>
      <c r="B243" s="8" t="s">
        <v>369</v>
      </c>
      <c r="C243" s="8" t="s">
        <v>111</v>
      </c>
      <c r="D243" s="8" t="s">
        <v>354</v>
      </c>
      <c r="E243" s="8" t="s">
        <v>84</v>
      </c>
      <c r="F243" s="10">
        <f>VLOOKUP(B243,Sheet3!$C$2:$J$487,8,FALSE)</f>
        <v>21.8</v>
      </c>
      <c r="G243" s="10" t="str">
        <f>VLOOKUP(B243,Sheet2!$C$2:$I$453,6,FALSE)</f>
        <v>黄芩、炙枇杷叶、茵陈、苍术、赤芍、牡丹皮、黄柏、酒大黄、茯苓、红花、丹参、槐花、桃仁、白花蛇舌草、知母、紫花地丁、蒲公英、鱼腥草、败酱草、甘草。</v>
      </c>
      <c r="H243" s="10" t="str">
        <f>VLOOKUP(B243,Sheet2!$C$2:$I$453,7,FALSE)</f>
        <v>清热解毒，凉血活血。用于肺胃积热所导致的面部痤疮，症见颜色潮红或暗红，中有白色小粉刺或脓点，重者面脸疙瘩有脓头，或痤疮成脓疮、连接成片、红肿热痛、心烦易怒。</v>
      </c>
      <c r="I243" s="13" t="s">
        <v>355</v>
      </c>
    </row>
    <row r="244" spans="1:9" ht="50.1" customHeight="1">
      <c r="A244" s="5">
        <v>241</v>
      </c>
      <c r="B244" s="8" t="s">
        <v>370</v>
      </c>
      <c r="C244" s="8" t="s">
        <v>33</v>
      </c>
      <c r="D244" s="8" t="s">
        <v>18</v>
      </c>
      <c r="E244" s="8" t="s">
        <v>12</v>
      </c>
      <c r="F244" s="10">
        <f>VLOOKUP(B244,Sheet3!$C$2:$J$487,8,FALSE)</f>
        <v>23.7</v>
      </c>
      <c r="G244" s="10" t="str">
        <f>VLOOKUP(B244,Sheet2!$C$2:$I$453,6,FALSE)</f>
        <v>柴胡、白芍、山楂、大枣、炒麦芽、炒槟榔、炒莱菔子、水红花子、六神曲（炒）、核桃仁、麸炒白术、炒鸡内金。</v>
      </c>
      <c r="H244" s="10" t="str">
        <f>VLOOKUP(B244,Sheet2!$C$2:$I$453,7,FALSE)</f>
        <v>舒肝理气，健脾和胃。用于脾虚气滞引起的消化不良，症见脘腹胀满、纳少、两肋疼痛；慢性肝炎见上述证候者。</v>
      </c>
      <c r="I244" s="13" t="s">
        <v>355</v>
      </c>
    </row>
    <row r="245" spans="1:9" ht="50.1" customHeight="1">
      <c r="A245" s="5">
        <v>242</v>
      </c>
      <c r="B245" s="8" t="s">
        <v>371</v>
      </c>
      <c r="C245" s="8" t="s">
        <v>52</v>
      </c>
      <c r="D245" s="8" t="s">
        <v>247</v>
      </c>
      <c r="E245" s="8" t="s">
        <v>84</v>
      </c>
      <c r="F245" s="10">
        <f>VLOOKUP(B245,Sheet3!$C$2:$J$487,8,FALSE)</f>
        <v>25.6</v>
      </c>
      <c r="G245" s="10" t="str">
        <f>VLOOKUP(B245,Sheet2!$C$2:$I$453,6,FALSE)</f>
        <v>金银花、黄芪、白花蛇舌草、蒲公英、黄连、大青叶、川贝母、清半夏、桔梗、甘草、生石膏。</v>
      </c>
      <c r="H245" s="10" t="str">
        <f>VLOOKUP(B245,Sheet2!$C$2:$I$453,7,FALSE)</f>
        <v>清热解毒，止咳祛痰。用于外感风热所致的感冒，症见咽痛、发热、头痛、流涕、咳嗽、无名高热。</v>
      </c>
      <c r="I245" s="13" t="s">
        <v>355</v>
      </c>
    </row>
    <row r="246" spans="1:9" ht="50.1" customHeight="1">
      <c r="A246" s="5">
        <v>243</v>
      </c>
      <c r="B246" s="8" t="s">
        <v>372</v>
      </c>
      <c r="C246" s="8" t="s">
        <v>111</v>
      </c>
      <c r="D246" s="8" t="s">
        <v>354</v>
      </c>
      <c r="E246" s="8" t="s">
        <v>84</v>
      </c>
      <c r="F246" s="10">
        <f>VLOOKUP(B246,Sheet3!$C$2:$J$487,8,FALSE)</f>
        <v>19.5</v>
      </c>
      <c r="G246" s="10" t="str">
        <f>VLOOKUP(B246,Sheet2!$C$2:$I$453,6,FALSE)</f>
        <v>猪苓、泽泻、防风、白鲜皮、黄芩、生地黄、当归、茯苓、甘草、地肤子、苦参、黄柏、黄连、苍术</v>
      </c>
      <c r="H246" s="10" t="str">
        <f>VLOOKUP(B246,Sheet2!$C$2:$I$453,7,FALSE)</f>
        <v>清热解毒，祛风除湿。用于血热风盛、湿毒瘀结所致的湿疹，症见红斑、丘疹、皮肤红赤、肿痈、瘙痒、大便干燥</v>
      </c>
      <c r="I246" s="13" t="s">
        <v>355</v>
      </c>
    </row>
    <row r="247" spans="1:9" ht="50.1" customHeight="1">
      <c r="A247" s="5">
        <v>244</v>
      </c>
      <c r="B247" s="8" t="s">
        <v>373</v>
      </c>
      <c r="C247" s="8" t="s">
        <v>111</v>
      </c>
      <c r="D247" s="8" t="s">
        <v>354</v>
      </c>
      <c r="E247" s="8" t="s">
        <v>84</v>
      </c>
      <c r="F247" s="10">
        <f>VLOOKUP(B247,Sheet3!$C$2:$J$487,8,FALSE)</f>
        <v>38.9</v>
      </c>
      <c r="G247" s="10" t="str">
        <f>VLOOKUP(B247,Sheet2!$C$2:$I$453,6,FALSE)</f>
        <v>盐杜仲、制马钱子、酒苁蓉、秦艽、细辛、炙淫羊藿、鸡血藤、熟地黄、蜂房、醋龟甲、砂仁、金钱白花蛇、桑枝</v>
      </c>
      <c r="H247" s="10" t="str">
        <f>VLOOKUP(B247,Sheet2!$C$2:$I$453,7,FALSE)</f>
        <v>补肾祛风，通络止痛。用于经络痹阻所致的痹病，症见关节肿胀、伸屈不利、关节变形、疼痛；类风湿关节炎见上述证候者</v>
      </c>
      <c r="I247" s="13" t="s">
        <v>355</v>
      </c>
    </row>
    <row r="248" spans="1:9" ht="50.1" customHeight="1">
      <c r="A248" s="5">
        <v>245</v>
      </c>
      <c r="B248" s="8" t="s">
        <v>374</v>
      </c>
      <c r="C248" s="8" t="s">
        <v>172</v>
      </c>
      <c r="D248" s="8" t="s">
        <v>375</v>
      </c>
      <c r="E248" s="8" t="s">
        <v>12</v>
      </c>
      <c r="F248" s="10">
        <f>VLOOKUP(B248,Sheet3!$C$2:$J$487,8,FALSE)</f>
        <v>23.3</v>
      </c>
      <c r="G248" s="10" t="str">
        <f>VLOOKUP(B248,Sheet2!$C$2:$I$453,6,FALSE)</f>
        <v>熟地黄、牡丹皮、山药、茯苓、山萸肉、泽泻。</v>
      </c>
      <c r="H248" s="10" t="str">
        <f>VLOOKUP(B248,Sheet2!$C$2:$I$453,7,FALSE)</f>
        <v>滋阴补肾。用于肾阴亏损引起的头晕耳鸣，腰膝酸软，骨蒸潮热，盗汗遗精，消渴。</v>
      </c>
      <c r="I248" s="13" t="s">
        <v>355</v>
      </c>
    </row>
    <row r="249" spans="1:9" ht="50.1" customHeight="1">
      <c r="A249" s="5">
        <v>246</v>
      </c>
      <c r="B249" s="8" t="s">
        <v>376</v>
      </c>
      <c r="C249" s="8" t="s">
        <v>111</v>
      </c>
      <c r="D249" s="8" t="s">
        <v>354</v>
      </c>
      <c r="E249" s="8" t="s">
        <v>84</v>
      </c>
      <c r="F249" s="10">
        <f>VLOOKUP(B249,Sheet3!$C$2:$J$487,8,FALSE)</f>
        <v>38.799999999999997</v>
      </c>
      <c r="G249" s="10" t="str">
        <f>VLOOKUP(B249,Sheet2!$C$2:$I$453,6,FALSE)</f>
        <v>忍冬藤、牛膝、土鳖虫、醋莪术、醋三棱、鸡血藤、炮山甲、红花、桃仁、全蝎、地龙、大枣、麸炒枳实。</v>
      </c>
      <c r="H249" s="10" t="str">
        <f>VLOOKUP(B249,Sheet2!$C$2:$I$453,7,FALSE)</f>
        <v>活血化瘀，通脉活络。用于瘀毒阻络所致的脱疽，症见趾节肿痛、皮色发黯；血栓闭塞性脉管炎上述证候者。</v>
      </c>
      <c r="I249" s="13" t="s">
        <v>355</v>
      </c>
    </row>
    <row r="250" spans="1:9" ht="50.1" customHeight="1">
      <c r="A250" s="5">
        <v>247</v>
      </c>
      <c r="B250" s="8" t="s">
        <v>377</v>
      </c>
      <c r="C250" s="8" t="s">
        <v>30</v>
      </c>
      <c r="D250" s="8" t="s">
        <v>102</v>
      </c>
      <c r="E250" s="8" t="s">
        <v>12</v>
      </c>
      <c r="F250" s="10">
        <f>VLOOKUP(B250,Sheet3!$C$2:$J$487,8,FALSE)</f>
        <v>29</v>
      </c>
      <c r="G250" s="10" t="str">
        <f>VLOOKUP(B250,Sheet2!$C$2:$I$453,6,FALSE)</f>
        <v>麻黄、清半夏、瓜蒌、黄连、胆南星、川贝母、蜜紫菀、炒苦杏仁、生石膏、蜜百部、化橘红、北葶苈子、甘草。</v>
      </c>
      <c r="H250" s="10" t="str">
        <f>VLOOKUP(B250,Sheet2!$C$2:$I$453,7,FALSE)</f>
        <v>清肺化痰，止咳定喘。用于痰热壅肺所致的咳嗽、喘息、多痰、胸闷、咳逆气急、鼻煽、口渴、痰黄；百日咳初期或痉咳期见上述证候者。</v>
      </c>
      <c r="I250" s="13" t="s">
        <v>355</v>
      </c>
    </row>
    <row r="251" spans="1:9" ht="50.1" customHeight="1">
      <c r="A251" s="5">
        <v>248</v>
      </c>
      <c r="B251" s="8" t="s">
        <v>378</v>
      </c>
      <c r="C251" s="8" t="s">
        <v>52</v>
      </c>
      <c r="D251" s="8" t="s">
        <v>247</v>
      </c>
      <c r="E251" s="8" t="s">
        <v>84</v>
      </c>
      <c r="F251" s="10">
        <f>VLOOKUP(B251,Sheet3!$C$2:$J$487,8,FALSE)</f>
        <v>21.2</v>
      </c>
      <c r="G251" s="10" t="str">
        <f>VLOOKUP(B251,Sheet2!$C$2:$I$453,6,FALSE)</f>
        <v>葶苈子、大枣、地龙。</v>
      </c>
      <c r="H251" s="10" t="str">
        <f>VLOOKUP(B251,Sheet2!$C$2:$I$453,7,FALSE)</f>
        <v>泻肺行水，下气平喘。用于痰水壅实所致的咳喘胸满，肺气闭阻，喉中痰声漉漉，甚则咳逆上气不得卧，面目浮肿，小便不利。</v>
      </c>
      <c r="I251" s="13" t="s">
        <v>355</v>
      </c>
    </row>
    <row r="252" spans="1:9" ht="50.1" customHeight="1">
      <c r="A252" s="5">
        <v>249</v>
      </c>
      <c r="B252" s="8" t="s">
        <v>379</v>
      </c>
      <c r="C252" s="8" t="s">
        <v>111</v>
      </c>
      <c r="D252" s="8" t="s">
        <v>354</v>
      </c>
      <c r="E252" s="8" t="s">
        <v>84</v>
      </c>
      <c r="F252" s="10">
        <f>VLOOKUP(B252,Sheet3!$C$2:$J$487,8,FALSE)</f>
        <v>21.1</v>
      </c>
      <c r="G252" s="10" t="str">
        <f>VLOOKUP(B252,Sheet2!$C$2:$I$453,6,FALSE)</f>
        <v>熟地黄、白芍、酒续断、当归、地龙、鸡血藤、醋乳香、醋没药、补骨脂、狗脊、木瓜、党参、白术、泽泻、陈皮、枳壳</v>
      </c>
      <c r="H252" s="10" t="str">
        <f>VLOOKUP(B252,Sheet2!$C$2:$I$453,7,FALSE)</f>
        <v>补肾活血，强筋壮骨，通痹止痛。用于肝肾不足、寒湿阻络所致的腰椎痹痛，症见腰膝痠软，筋骨无力，遇劳加重，腰部屈伸不利，腰痛、腿痛或间歇性跛行；腰肌劳损、腰椎椎管狭窄症、骨质增生病见上述证候者。</v>
      </c>
      <c r="I252" s="13" t="s">
        <v>355</v>
      </c>
    </row>
    <row r="253" spans="1:9" ht="50.1" customHeight="1">
      <c r="A253" s="5">
        <v>250</v>
      </c>
      <c r="B253" s="8" t="s">
        <v>380</v>
      </c>
      <c r="C253" s="8" t="s">
        <v>10</v>
      </c>
      <c r="D253" s="8" t="s">
        <v>11</v>
      </c>
      <c r="E253" s="8" t="s">
        <v>12</v>
      </c>
      <c r="F253" s="10">
        <f>VLOOKUP(B253,Sheet3!$C$2:$J$487,8,FALSE)</f>
        <v>26.8</v>
      </c>
      <c r="G253" s="10" t="str">
        <f>VLOOKUP(B253,Sheet2!$C$2:$I$453,6,FALSE)</f>
        <v>制何首乌、女贞子、五味子；辅料为蔗糖。</v>
      </c>
      <c r="H253" s="10" t="str">
        <f>VLOOKUP(B253,Sheet2!$C$2:$I$453,7,FALSE)</f>
        <v>补益肝肾，益精养血，乌发明目。用于肝肾亏损所致的失眠、健忘、心悸怔忡、梦遗精滑、腰膝疼痛、头晕耳鸣、须发早白。</v>
      </c>
      <c r="I253" s="13" t="s">
        <v>355</v>
      </c>
    </row>
    <row r="254" spans="1:9" ht="50.1" customHeight="1">
      <c r="A254" s="5">
        <v>251</v>
      </c>
      <c r="B254" s="8" t="s">
        <v>381</v>
      </c>
      <c r="C254" s="8" t="s">
        <v>111</v>
      </c>
      <c r="D254" s="8" t="s">
        <v>354</v>
      </c>
      <c r="E254" s="8" t="s">
        <v>84</v>
      </c>
      <c r="F254" s="10">
        <f>VLOOKUP(B254,Sheet3!$C$2:$J$487,8,FALSE)</f>
        <v>46.3</v>
      </c>
      <c r="G254" s="10" t="str">
        <f>VLOOKUP(B254,Sheet2!$C$2:$I$453,6,FALSE)</f>
        <v>熟地黄、盐菟丝子、覆盆子、金樱子、盐附子、五味子、枸杞子、车前子、巴戟天、大海米、韭菜子、刺五加、肉桂、山萸肉、炙淫羊藿、牛膝、海龙、泽泻、海马、杜仲、蜈蚣、细辛、阳起石、鹿茸。</v>
      </c>
      <c r="H254" s="10" t="str">
        <f>VLOOKUP(B254,Sheet2!$C$2:$I$453,7,FALSE)</f>
        <v>温经通络，补肾壮阳。用于肾阳亏虚所致的腰腿疼痛、足膝无力、头昏头晕、健忘失眠、耳聋耳鸣、阳痿、早泄、遗精。</v>
      </c>
      <c r="I254" s="13" t="s">
        <v>355</v>
      </c>
    </row>
    <row r="255" spans="1:9" ht="50.1" customHeight="1">
      <c r="A255" s="5">
        <v>252</v>
      </c>
      <c r="B255" s="8" t="s">
        <v>382</v>
      </c>
      <c r="C255" s="8" t="s">
        <v>111</v>
      </c>
      <c r="D255" s="8" t="s">
        <v>354</v>
      </c>
      <c r="E255" s="8" t="s">
        <v>84</v>
      </c>
      <c r="F255" s="10">
        <f>VLOOKUP(B255,Sheet3!$C$2:$J$487,8,FALSE)</f>
        <v>24.8</v>
      </c>
      <c r="G255" s="10" t="str">
        <f>VLOOKUP(B255,Sheet2!$C$2:$I$453,6,FALSE)</f>
        <v>决明子、制何首乌、肉苁蓉、牛膝、大黄、芒硝、车前子、泽泻、枳壳、山楂、厚朴、川芎、大腹皮、路路通</v>
      </c>
      <c r="H255" s="10" t="str">
        <f>VLOOKUP(B255,Sheet2!$C$2:$I$453,7,FALSE)</f>
        <v>滋补肝肾，化浊降脂，泻下通便。用于肝肾阴虚、痰浊阻滞型高血脂症，症见头昏胸闷，大便干燥，纳呆脘痞，舌质暗苔白，脉弦或弦滑。</v>
      </c>
      <c r="I255" s="13" t="s">
        <v>355</v>
      </c>
    </row>
    <row r="256" spans="1:9" ht="50.1" customHeight="1">
      <c r="A256" s="5">
        <v>253</v>
      </c>
      <c r="B256" s="8" t="s">
        <v>383</v>
      </c>
      <c r="C256" s="8" t="s">
        <v>111</v>
      </c>
      <c r="D256" s="8" t="s">
        <v>354</v>
      </c>
      <c r="E256" s="8" t="s">
        <v>84</v>
      </c>
      <c r="F256" s="10">
        <f>VLOOKUP(B256,Sheet3!$C$2:$J$487,8,FALSE)</f>
        <v>26.6</v>
      </c>
      <c r="G256" s="10" t="str">
        <f>VLOOKUP(B256,Sheet2!$C$2:$I$453,6,FALSE)</f>
        <v>盐补骨脂、五味子、党参、制吴茱萸、白芍、当归、肉豆蔻、煅赤石脂、熟地黄、白术、山药、盐附子、甘草。</v>
      </c>
      <c r="H256" s="10" t="str">
        <f>VLOOKUP(B256,Sheet2!$C$2:$I$453,7,FALSE)</f>
        <v>补肾益气，健脾止泻。用于脾肾虚寒所致的泄泻，症见大便溏、倦怠乏力、畏寒肢冷。</v>
      </c>
      <c r="I256" s="13" t="s">
        <v>355</v>
      </c>
    </row>
    <row r="257" spans="1:9" ht="50.1" customHeight="1">
      <c r="A257" s="5">
        <v>254</v>
      </c>
      <c r="B257" s="8" t="s">
        <v>384</v>
      </c>
      <c r="C257" s="8" t="s">
        <v>30</v>
      </c>
      <c r="D257" s="8" t="s">
        <v>11</v>
      </c>
      <c r="E257" s="8" t="s">
        <v>12</v>
      </c>
      <c r="F257" s="10">
        <f>VLOOKUP(B257,Sheet3!$C$2:$J$487,8,FALSE)</f>
        <v>49.4</v>
      </c>
      <c r="G257" s="10" t="str">
        <f>VLOOKUP(B257,Sheet2!$C$2:$I$453,6,FALSE)</f>
        <v>青黛、生石膏、大青叶、栀子、黄连、玄参、柴胡、人参、生地黄、知母、甘草。</v>
      </c>
      <c r="H257" s="10" t="str">
        <f>VLOOKUP(B257,Sheet2!$C$2:$I$453,7,FALSE)</f>
        <v>清热解毒，凉血消斑。用于阴虚血热所致的温毒发斑、吐血、衄血、口舌生疮、齿龈溃破、口渴心烦、胁肋胀痛。</v>
      </c>
      <c r="I257" s="13" t="s">
        <v>355</v>
      </c>
    </row>
    <row r="258" spans="1:9" ht="50.1" customHeight="1">
      <c r="A258" s="5">
        <v>255</v>
      </c>
      <c r="B258" s="8" t="s">
        <v>385</v>
      </c>
      <c r="C258" s="8" t="s">
        <v>10</v>
      </c>
      <c r="D258" s="8" t="s">
        <v>11</v>
      </c>
      <c r="E258" s="8" t="s">
        <v>12</v>
      </c>
      <c r="F258" s="10">
        <f>VLOOKUP(B258,Sheet3!$C$2:$J$487,8,FALSE)</f>
        <v>32.1</v>
      </c>
      <c r="G258" s="10" t="str">
        <f>VLOOKUP(B258,Sheet2!$C$2:$I$453,6,FALSE)</f>
        <v>麦冬、薄荷、连翘、牛蒡子、桔梗、甘草、厚朴、前胡、杏仁、乌梅、蝉蜕、冰片、山豆根、木贼、锦灯笼；辅料为蔗糖。</v>
      </c>
      <c r="H258" s="10" t="str">
        <f>VLOOKUP(B258,Sheet2!$C$2:$I$453,7,FALSE)</f>
        <v>清热解毒，清肺利咽。用于肺胃热盛、肺肾阴虚所致的咽部疼痛、吞咽困难、咽干、咽痒、干咳少痰；咽炎、喉炎见上述证候者。</v>
      </c>
      <c r="I258" s="13" t="s">
        <v>355</v>
      </c>
    </row>
    <row r="259" spans="1:9" ht="50.1" customHeight="1">
      <c r="A259" s="5">
        <v>256</v>
      </c>
      <c r="B259" s="8" t="s">
        <v>386</v>
      </c>
      <c r="C259" s="8" t="s">
        <v>111</v>
      </c>
      <c r="D259" s="8" t="s">
        <v>354</v>
      </c>
      <c r="E259" s="8" t="s">
        <v>84</v>
      </c>
      <c r="F259" s="10">
        <f>VLOOKUP(B259,Sheet3!$C$2:$J$487,8,FALSE)</f>
        <v>50.7</v>
      </c>
      <c r="G259" s="10" t="str">
        <f>VLOOKUP(B259,Sheet2!$C$2:$I$453,6,FALSE)</f>
        <v>三七、煅自然铜、丹参、生地黄、酒续断、骨碎补、泽泻、血竭、醋延胡索。</v>
      </c>
      <c r="H259" s="10" t="str">
        <f>VLOOKUP(B259,Sheet2!$C$2:$I$453,7,FALSE)</f>
        <v>化瘀通络，接骨续筋。用于跌打损伤，筋伤骨折</v>
      </c>
      <c r="I259" s="13" t="s">
        <v>355</v>
      </c>
    </row>
    <row r="260" spans="1:9" ht="50.1" customHeight="1">
      <c r="A260" s="5">
        <v>257</v>
      </c>
      <c r="B260" s="8" t="s">
        <v>387</v>
      </c>
      <c r="C260" s="8" t="s">
        <v>172</v>
      </c>
      <c r="D260" s="8" t="s">
        <v>375</v>
      </c>
      <c r="E260" s="8" t="s">
        <v>12</v>
      </c>
      <c r="F260" s="10">
        <f>VLOOKUP(B260,Sheet3!$C$2:$J$487,8,FALSE)</f>
        <v>27.2</v>
      </c>
      <c r="G260" s="10" t="str">
        <f>VLOOKUP(B260,Sheet2!$C$2:$I$453,6,FALSE)</f>
        <v>桂枝、白芍、、干姜、党参、麸炒白术、大枣、生姜、清半夏、陈皮、茯苓、炙甘草</v>
      </c>
      <c r="H260" s="10" t="str">
        <f>VLOOKUP(B260,Sheet2!$C$2:$I$453,7,FALSE)</f>
        <v>调和营卫，扶正固表，温中健脾。用于风寒外感、痰湿停滞所致的营卫不和，脾胃虚寒，症见发热恶风、头痛项强、身痛有汗、鼻呜干呕、苔白不渴、呕吐腹痛、腹满不食、倦怠少气、咳嗽痰多、胸脘胀闷、恶心呕吐；流行性感冒见上述证候者。</v>
      </c>
      <c r="I260" s="13" t="s">
        <v>355</v>
      </c>
    </row>
    <row r="261" spans="1:9" ht="50.1" customHeight="1">
      <c r="A261" s="5">
        <v>258</v>
      </c>
      <c r="B261" s="8" t="s">
        <v>388</v>
      </c>
      <c r="C261" s="8" t="s">
        <v>111</v>
      </c>
      <c r="D261" s="8" t="s">
        <v>354</v>
      </c>
      <c r="E261" s="8" t="s">
        <v>84</v>
      </c>
      <c r="F261" s="10">
        <f>VLOOKUP(B261,Sheet3!$C$2:$J$487,8,FALSE)</f>
        <v>24.2</v>
      </c>
      <c r="G261" s="10" t="str">
        <f>VLOOKUP(B261,Sheet2!$C$2:$I$453,6,FALSE)</f>
        <v>当归、白芍、川芎、狗脊、盐补骨脂、泽泻、葛根、独活、黄芪、醋延胡索、地龙、桂枝。</v>
      </c>
      <c r="H261" s="10" t="str">
        <f>VLOOKUP(B261,Sheet2!$C$2:$I$453,7,FALSE)</f>
        <v>益气养血，通痹止痛。用于风湿瘀阻所致的颈肩酸痛、上肢无力、手指发麻、头晕头痛、颈肩僵直；颈椎病见上述证候者。</v>
      </c>
      <c r="I261" s="13" t="s">
        <v>355</v>
      </c>
    </row>
    <row r="262" spans="1:9" ht="50.1" customHeight="1">
      <c r="A262" s="5">
        <v>259</v>
      </c>
      <c r="B262" s="8" t="s">
        <v>389</v>
      </c>
      <c r="C262" s="8" t="s">
        <v>172</v>
      </c>
      <c r="D262" s="8" t="s">
        <v>375</v>
      </c>
      <c r="E262" s="8" t="s">
        <v>12</v>
      </c>
      <c r="F262" s="10">
        <f>VLOOKUP(B262,Sheet3!$C$2:$J$487,8,FALSE)</f>
        <v>24.2</v>
      </c>
      <c r="G262" s="10" t="str">
        <f>VLOOKUP(B262,Sheet2!$C$2:$I$453,6,FALSE)</f>
        <v>金银花、黄芩、连翘、板蓝根。</v>
      </c>
      <c r="H262" s="10" t="str">
        <f>VLOOKUP(B262,Sheet2!$C$2:$I$453,7,FALSE)</f>
        <v>清热解毒，疏风解表。用于外感风热所致的感冒，症见发热，咳嗽，咽痛；上呼吸道感染见上述证候者。</v>
      </c>
      <c r="I262" s="13" t="s">
        <v>355</v>
      </c>
    </row>
    <row r="263" spans="1:9" ht="50.1" customHeight="1">
      <c r="A263" s="5">
        <v>260</v>
      </c>
      <c r="B263" s="8" t="s">
        <v>390</v>
      </c>
      <c r="C263" s="8" t="s">
        <v>111</v>
      </c>
      <c r="D263" s="8" t="s">
        <v>354</v>
      </c>
      <c r="E263" s="8" t="s">
        <v>84</v>
      </c>
      <c r="F263" s="10">
        <f>VLOOKUP(B263,Sheet3!$C$2:$J$487,8,FALSE)</f>
        <v>24.1</v>
      </c>
      <c r="G263" s="10" t="str">
        <f>VLOOKUP(B263,Sheet2!$C$2:$I$453,6,FALSE)</f>
        <v>人参、黄芪、天花粉、醋龟甲、山药、白芍、石斛、生地黄、玄参、五味子、熟地黄、麦冬、山萸肉、黄精、知母、当归、黄芩、黄连、制何首乌、枸杞子、北沙参、醋鳖甲、鬼箭羽、玉竹、葛根、五倍子、甘草。</v>
      </c>
      <c r="H263" s="10" t="str">
        <f>VLOOKUP(B263,Sheet2!$C$2:$I$453,7,FALSE)</f>
        <v>益气养阴，生津止渴。用于气阴两虚所致的消渴病，症见口渴、多饮、多食、多尿、消瘦、乏力；2型糖尿病见上述证候者。</v>
      </c>
      <c r="I263" s="13" t="s">
        <v>355</v>
      </c>
    </row>
    <row r="264" spans="1:9" ht="50.1" customHeight="1">
      <c r="A264" s="5">
        <v>261</v>
      </c>
      <c r="B264" s="8" t="s">
        <v>391</v>
      </c>
      <c r="C264" s="8" t="s">
        <v>111</v>
      </c>
      <c r="D264" s="8" t="s">
        <v>354</v>
      </c>
      <c r="E264" s="8" t="s">
        <v>84</v>
      </c>
      <c r="F264" s="10">
        <f>VLOOKUP(B264,Sheet3!$C$2:$J$487,8,FALSE)</f>
        <v>20.2</v>
      </c>
      <c r="G264" s="10" t="str">
        <f>VLOOKUP(B264,Sheet2!$C$2:$I$453,6,FALSE)</f>
        <v>三七、醋乳香、醋没药、土鳖虫</v>
      </c>
      <c r="H264" s="10" t="str">
        <f>VLOOKUP(B264,Sheet2!$C$2:$I$453,7,FALSE)</f>
        <v>止血化瘀，消肿止痛。用于跌打损伤所致的瘀血肿痛、外伤出血、挫伤、扭伤、骨外伤。</v>
      </c>
      <c r="I264" s="13" t="s">
        <v>355</v>
      </c>
    </row>
    <row r="265" spans="1:9" ht="50.1" customHeight="1">
      <c r="A265" s="5">
        <v>262</v>
      </c>
      <c r="B265" s="8" t="s">
        <v>392</v>
      </c>
      <c r="C265" s="8" t="s">
        <v>111</v>
      </c>
      <c r="D265" s="8" t="s">
        <v>354</v>
      </c>
      <c r="E265" s="8" t="s">
        <v>84</v>
      </c>
      <c r="F265" s="10">
        <f>VLOOKUP(B265,Sheet3!$C$2:$J$487,8,FALSE)</f>
        <v>37</v>
      </c>
      <c r="G265" s="10" t="str">
        <f>VLOOKUP(B265,Sheet2!$C$2:$I$453,6,FALSE)</f>
        <v>血竭、三七、冰片、醋延胡索、盐补骨脂、苏木、赤芍、盐杜仲、红花、桂枝、酒牛膝、土鳖虫、地龙、醋乳香、醋没药、黄瓜子（炒）、煅自然铜</v>
      </c>
      <c r="H265" s="10" t="str">
        <f>VLOOKUP(B265,Sheet2!$C$2:$I$453,7,FALSE)</f>
        <v>活血化瘀，通络止痛。用于瘀血阻络所致的颈项僵硬、肩背酸痛、手臂麻木、腰腿疼痛、瘀血肿痛、骨折筋伤、下肢放射性疼痛。</v>
      </c>
      <c r="I265" s="13" t="s">
        <v>355</v>
      </c>
    </row>
    <row r="266" spans="1:9" ht="50.1" customHeight="1">
      <c r="A266" s="5">
        <v>263</v>
      </c>
      <c r="B266" s="8" t="s">
        <v>393</v>
      </c>
      <c r="C266" s="8" t="s">
        <v>30</v>
      </c>
      <c r="D266" s="8" t="s">
        <v>394</v>
      </c>
      <c r="E266" s="8" t="s">
        <v>228</v>
      </c>
      <c r="F266" s="10">
        <f>VLOOKUP(B266,Sheet3!$C$2:$J$487,8,FALSE)</f>
        <v>204.8</v>
      </c>
      <c r="G266" s="10" t="str">
        <f>VLOOKUP(B266,Sheet2!$C$2:$I$453,6,FALSE)</f>
        <v>炒牵牛子、木香、麸炒苍术、甘草</v>
      </c>
      <c r="H266" s="10" t="str">
        <f>VLOOKUP(B266,Sheet2!$C$2:$I$453,7,FALSE)</f>
        <v>消食导滞，行气化积。用于小儿食积，症见腹胀、腹痛、积滞、便秘</v>
      </c>
      <c r="I266" s="13" t="s">
        <v>355</v>
      </c>
    </row>
    <row r="267" spans="1:9" ht="50.1" customHeight="1">
      <c r="A267" s="5">
        <v>264</v>
      </c>
      <c r="B267" s="8" t="s">
        <v>395</v>
      </c>
      <c r="C267" s="8" t="s">
        <v>30</v>
      </c>
      <c r="D267" s="8" t="s">
        <v>394</v>
      </c>
      <c r="E267" s="8" t="s">
        <v>228</v>
      </c>
      <c r="F267" s="10">
        <f>VLOOKUP(B267,Sheet3!$C$2:$J$487,8,FALSE)</f>
        <v>204.8</v>
      </c>
      <c r="G267" s="10" t="str">
        <f>VLOOKUP(B267,Sheet2!$C$2:$I$453,6,FALSE)</f>
        <v>连翘、大黄、金银花、桔梗、玄参、栀子、牡丹皮、天花粉、生地黄。</v>
      </c>
      <c r="H267" s="10" t="str">
        <f>VLOOKUP(B267,Sheet2!$C$2:$I$453,7,FALSE)</f>
        <v>清热解毒，泻火通便。用于火毒血热所致的红肿疼痛、恶寒发热、大便秘结、口舌生疮、咽痛。</v>
      </c>
      <c r="I267" s="13" t="s">
        <v>355</v>
      </c>
    </row>
    <row r="268" spans="1:9" ht="50.1" customHeight="1">
      <c r="A268" s="5">
        <v>265</v>
      </c>
      <c r="B268" s="8" t="s">
        <v>396</v>
      </c>
      <c r="C268" s="8" t="s">
        <v>30</v>
      </c>
      <c r="D268" s="8" t="s">
        <v>394</v>
      </c>
      <c r="E268" s="8" t="s">
        <v>228</v>
      </c>
      <c r="F268" s="10">
        <f>VLOOKUP(B268,Sheet3!$C$2:$J$487,8,FALSE)</f>
        <v>204.8</v>
      </c>
      <c r="G268" s="10" t="str">
        <f>VLOOKUP(B268,Sheet2!$C$2:$I$453,6,FALSE)</f>
        <v xml:space="preserve">生地黄、甘草、淡竹叶、木通。
</v>
      </c>
      <c r="H268" s="10" t="str">
        <f>VLOOKUP(B268,Sheet2!$C$2:$I$453,7,FALSE)</f>
        <v>清热泻火，通利小便。用于火热內盛所致口舌生疮、咽喉疼痛、心胸烦热、小便短赤涩痛</v>
      </c>
      <c r="I268" s="13" t="s">
        <v>355</v>
      </c>
    </row>
    <row r="269" spans="1:9" ht="50.1" customHeight="1">
      <c r="A269" s="5">
        <v>266</v>
      </c>
      <c r="B269" s="8" t="s">
        <v>397</v>
      </c>
      <c r="C269" s="8" t="s">
        <v>30</v>
      </c>
      <c r="D269" s="8" t="s">
        <v>394</v>
      </c>
      <c r="E269" s="8" t="s">
        <v>228</v>
      </c>
      <c r="F269" s="10">
        <f>VLOOKUP(B269,Sheet3!$C$2:$J$487,8,FALSE)</f>
        <v>204.8</v>
      </c>
      <c r="G269" s="10" t="str">
        <f>VLOOKUP(B269,Sheet2!$C$2:$I$453,6,FALSE)</f>
        <v>钩藤、当归、白芍、茯苓、甘草、木香、川芎。</v>
      </c>
      <c r="H269" s="10" t="str">
        <f>VLOOKUP(B269,Sheet2!$C$2:$I$453,7,FALSE)</f>
        <v>清热平肝，镇静止抽。用于肝风内动所致的抽搐、惊悸不安、头疼、烦躁、惊厥、惊悸。</v>
      </c>
      <c r="I269" s="13" t="s">
        <v>355</v>
      </c>
    </row>
    <row r="270" spans="1:9" ht="50.1" customHeight="1">
      <c r="A270" s="5">
        <v>267</v>
      </c>
      <c r="B270" s="8" t="s">
        <v>398</v>
      </c>
      <c r="C270" s="8" t="s">
        <v>30</v>
      </c>
      <c r="D270" s="8" t="s">
        <v>394</v>
      </c>
      <c r="E270" s="8" t="s">
        <v>228</v>
      </c>
      <c r="F270" s="10">
        <f>VLOOKUP(B270,Sheet3!$C$2:$J$487,8,FALSE)</f>
        <v>240.3</v>
      </c>
      <c r="G270" s="10" t="str">
        <f>VLOOKUP(B270,Sheet2!$C$2:$I$453,6,FALSE)</f>
        <v>麸炒白术、白芍、黄芩、山药、诃子、茯苓、乌药、木通、麸炒薏苡仁、砂仁、车前子、肉桂。</v>
      </c>
      <c r="H270" s="10" t="str">
        <f>VLOOKUP(B270,Sheet2!$C$2:$I$453,7,FALSE)</f>
        <v>健脾利湿、止泻。用于湿阻中焦所致的消化不良，症见泄泻、完谷不化、长期腹泻。</v>
      </c>
      <c r="I270" s="13" t="s">
        <v>355</v>
      </c>
    </row>
    <row r="271" spans="1:9" ht="50.1" customHeight="1">
      <c r="A271" s="5">
        <v>268</v>
      </c>
      <c r="B271" s="8" t="s">
        <v>399</v>
      </c>
      <c r="C271" s="8" t="s">
        <v>30</v>
      </c>
      <c r="D271" s="8" t="s">
        <v>394</v>
      </c>
      <c r="E271" s="8" t="s">
        <v>228</v>
      </c>
      <c r="F271" s="10">
        <f>VLOOKUP(B271,Sheet3!$C$2:$J$487,8,FALSE)</f>
        <v>240.3</v>
      </c>
      <c r="G271" s="10" t="str">
        <f>VLOOKUP(B271,Sheet2!$C$2:$I$453,6,FALSE)</f>
        <v>海浮石、蜜百部、生石膏、蜜款冬花、蜜麻黄、桔梗、枳壳、蜜紫菀、法半夏、枇杷叶、白芍。</v>
      </c>
      <c r="H271" s="10" t="str">
        <f>VLOOKUP(B271,Sheet2!$C$2:$I$453,7,FALSE)</f>
        <v>止咳定喘。用于风火咳嗽，症见咳嗽痰多、色黄粘稠难咳、伴发热、口渴、大便干燥。</v>
      </c>
      <c r="I271" s="13" t="s">
        <v>355</v>
      </c>
    </row>
    <row r="272" spans="1:9" ht="50.1" customHeight="1">
      <c r="A272" s="5">
        <v>269</v>
      </c>
      <c r="B272" s="8" t="s">
        <v>400</v>
      </c>
      <c r="C272" s="8" t="s">
        <v>30</v>
      </c>
      <c r="D272" s="8" t="s">
        <v>394</v>
      </c>
      <c r="E272" s="8" t="s">
        <v>228</v>
      </c>
      <c r="F272" s="10">
        <f>VLOOKUP(B272,Sheet3!$C$2:$J$487,8,FALSE)</f>
        <v>240.3</v>
      </c>
      <c r="G272" s="10" t="str">
        <f>VLOOKUP(B272,Sheet2!$C$2:$I$453,6,FALSE)</f>
        <v>莲子、麸炒山药、芡实、肉桂、车前子</v>
      </c>
      <c r="H272" s="10" t="str">
        <f>VLOOKUP(B272,Sheet2!$C$2:$I$453,7,FALSE)</f>
        <v>健脾止泻，温中散寒。用于脾胃虚寒所致的久泻不止、便色黄、味臭、口白唇淡、手足不温</v>
      </c>
      <c r="I272" s="13" t="s">
        <v>355</v>
      </c>
    </row>
    <row r="273" spans="1:9" ht="50.1" customHeight="1">
      <c r="A273" s="5">
        <v>270</v>
      </c>
      <c r="B273" s="8" t="s">
        <v>401</v>
      </c>
      <c r="C273" s="8" t="s">
        <v>30</v>
      </c>
      <c r="D273" s="8" t="s">
        <v>394</v>
      </c>
      <c r="E273" s="8" t="s">
        <v>228</v>
      </c>
      <c r="F273" s="10">
        <f>VLOOKUP(B273,Sheet3!$C$2:$J$487,8,FALSE)</f>
        <v>240.3</v>
      </c>
      <c r="G273" s="10" t="str">
        <f>VLOOKUP(B273,Sheet2!$C$2:$I$453,6,FALSE)</f>
        <v>玄参、薄荷、炒牛蒡子、金银花、桔梗、生地黄、连翘、天花粉、茯苓、青黛、芒硝、甘草</v>
      </c>
      <c r="H273" s="10" t="str">
        <f>VLOOKUP(B273,Sheet2!$C$2:$I$453,7,FALSE)</f>
        <v xml:space="preserve">清热化毒。用于热毒内郁，症见咽喉肿痛，牙龈出血、痱腮、疮疖。
</v>
      </c>
      <c r="I273" s="13" t="s">
        <v>355</v>
      </c>
    </row>
    <row r="274" spans="1:9" ht="50.1" customHeight="1">
      <c r="A274" s="5">
        <v>271</v>
      </c>
      <c r="B274" s="8" t="s">
        <v>402</v>
      </c>
      <c r="C274" s="8" t="s">
        <v>30</v>
      </c>
      <c r="D274" s="8" t="s">
        <v>394</v>
      </c>
      <c r="E274" s="8" t="s">
        <v>228</v>
      </c>
      <c r="F274" s="10">
        <f>VLOOKUP(B274,Sheet3!$C$2:$J$487,8,FALSE)</f>
        <v>240.3</v>
      </c>
      <c r="G274" s="10" t="str">
        <f>VLOOKUP(B274,Sheet2!$C$2:$I$453,6,FALSE)</f>
        <v>清半夏、广藿香、苍术、茯苓、麸炒白术、木香、焦神曲、香附、焦麦芽、栀子、焦山楂、川芎、砂仁、甘草、姜厚朴、麸炒枳实、陈皮、桔梗。</v>
      </c>
      <c r="H274" s="10" t="str">
        <f>VLOOKUP(B274,Sheet2!$C$2:$I$453,7,FALSE)</f>
        <v>和胃止呕，健脾消食。用于脾胃虚寒所致的胃脘满闷、不思饮食、呕吐酸水、气逆不舒。</v>
      </c>
      <c r="I274" s="13" t="s">
        <v>355</v>
      </c>
    </row>
    <row r="275" spans="1:9" ht="50.1" customHeight="1">
      <c r="A275" s="5">
        <v>272</v>
      </c>
      <c r="B275" s="8" t="s">
        <v>403</v>
      </c>
      <c r="C275" s="8" t="s">
        <v>30</v>
      </c>
      <c r="D275" s="8" t="s">
        <v>394</v>
      </c>
      <c r="E275" s="8" t="s">
        <v>228</v>
      </c>
      <c r="F275" s="10">
        <f>VLOOKUP(B275,Sheet3!$C$2:$J$487,8,FALSE)</f>
        <v>240.3</v>
      </c>
      <c r="G275" s="10" t="str">
        <f>VLOOKUP(B275,Sheet2!$C$2:$I$453,6,FALSE)</f>
        <v>蜜桑白皮、蜜款冬花、炒苦杏仁、桔梗、生石膏、清半夏、葶苈子、远志、生地。</v>
      </c>
      <c r="H275" s="10" t="str">
        <f>VLOOKUP(B275,Sheet2!$C$2:$I$453,7,FALSE)</f>
        <v>清热化痰，敛肺止咳。用于痰热伤肺所致的喘粗气粗、咳痰黄稠、发热面赤、大便干结。</v>
      </c>
      <c r="I275" s="13" t="s">
        <v>355</v>
      </c>
    </row>
    <row r="276" spans="1:9" ht="50.1" customHeight="1">
      <c r="A276" s="5">
        <v>273</v>
      </c>
      <c r="B276" s="8" t="s">
        <v>404</v>
      </c>
      <c r="C276" s="8" t="s">
        <v>30</v>
      </c>
      <c r="D276" s="8" t="s">
        <v>394</v>
      </c>
      <c r="E276" s="8" t="s">
        <v>228</v>
      </c>
      <c r="F276" s="10">
        <f>VLOOKUP(B276,Sheet3!$C$2:$J$487,8,FALSE)</f>
        <v>336.2</v>
      </c>
      <c r="G276" s="10" t="str">
        <f>VLOOKUP(B276,Sheet2!$C$2:$I$453,6,FALSE)</f>
        <v>生石膏、平贝母、法半夏、朱砂。</v>
      </c>
      <c r="H276" s="10" t="str">
        <f>VLOOKUP(B276,Sheet2!$C$2:$I$453,7,FALSE)</f>
        <v>清肺化痰，止咳定喘。用于肺经有热所致的气喘咳嗽、痰黄、发热、口渴、大便干燥。</v>
      </c>
      <c r="I276" s="13" t="s">
        <v>355</v>
      </c>
    </row>
    <row r="277" spans="1:9" ht="50.1" customHeight="1">
      <c r="A277" s="5">
        <v>274</v>
      </c>
      <c r="B277" s="8" t="s">
        <v>405</v>
      </c>
      <c r="C277" s="8" t="s">
        <v>30</v>
      </c>
      <c r="D277" s="8" t="s">
        <v>394</v>
      </c>
      <c r="E277" s="8" t="s">
        <v>228</v>
      </c>
      <c r="F277" s="10">
        <f>VLOOKUP(B277,Sheet3!$C$2:$J$487,8,FALSE)</f>
        <v>283</v>
      </c>
      <c r="G277" s="10" t="str">
        <f>VLOOKUP(B277,Sheet2!$C$2:$I$453,6,FALSE)</f>
        <v>桑寄生、地骨皮、生地黄、黄精、醋鳖甲、当归、知母、枳壳、青蒿、秦艽、玄参。</v>
      </c>
      <c r="H277" s="10" t="str">
        <f>VLOOKUP(B277,Sheet2!$C$2:$I$453,7,FALSE)</f>
        <v>养阴清热，补血除蒸。用于阴虚发热、午后潮热、热病伤阴而长期不退、口干舌赤。</v>
      </c>
      <c r="I277" s="13" t="s">
        <v>355</v>
      </c>
    </row>
    <row r="278" spans="1:9" ht="50.1" customHeight="1">
      <c r="A278" s="5">
        <v>275</v>
      </c>
      <c r="B278" s="8" t="s">
        <v>406</v>
      </c>
      <c r="C278" s="8" t="s">
        <v>30</v>
      </c>
      <c r="D278" s="8" t="s">
        <v>394</v>
      </c>
      <c r="E278" s="8" t="s">
        <v>228</v>
      </c>
      <c r="F278" s="10">
        <f>VLOOKUP(B278,Sheet3!$C$2:$J$487,8,FALSE)</f>
        <v>345.6</v>
      </c>
      <c r="G278" s="10" t="str">
        <f>VLOOKUP(B278,Sheet2!$C$2:$I$453,6,FALSE)</f>
        <v>泽泻、白术、猪苓、肉桂、茯苓。</v>
      </c>
      <c r="H278" s="10" t="str">
        <f>VLOOKUP(B278,Sheet2!$C$2:$I$453,7,FALSE)</f>
        <v>温阳化气，利湿行水。用于阳不化气、水湿内停所致的水肿，症见小便不利、水肿腹胀、呕逆泄泻、渴不思饮。</v>
      </c>
      <c r="I278" s="13" t="s">
        <v>355</v>
      </c>
    </row>
    <row r="279" spans="1:9" ht="50.1" customHeight="1">
      <c r="A279" s="5">
        <v>276</v>
      </c>
      <c r="B279" s="8" t="s">
        <v>407</v>
      </c>
      <c r="C279" s="8" t="s">
        <v>30</v>
      </c>
      <c r="D279" s="8" t="s">
        <v>408</v>
      </c>
      <c r="E279" s="8" t="s">
        <v>12</v>
      </c>
      <c r="F279" s="10">
        <f>VLOOKUP(B279,Sheet3!$C$2:$J$487,8,FALSE)</f>
        <v>44.5</v>
      </c>
      <c r="G279" s="10" t="str">
        <f>VLOOKUP(B279,Sheet2!$C$2:$I$453,6,FALSE)</f>
        <v>黄芪、人参。白术、茯苓、甘草、山药、陈皮、鸡内金</v>
      </c>
      <c r="H279" s="10" t="str">
        <f>VLOOKUP(B279,Sheet2!$C$2:$I$453,7,FALSE)</f>
        <v>益气补脾，温中化湿。用于脾胃虚寒所致的腹泻，便溏，呕吐，肠鸣、形体消瘦、四肢倦怠等为主要症状的慢性肠炎、结肠炎。</v>
      </c>
      <c r="I279" s="13" t="s">
        <v>409</v>
      </c>
    </row>
    <row r="280" spans="1:9" ht="50.1" customHeight="1">
      <c r="A280" s="5">
        <v>277</v>
      </c>
      <c r="B280" s="8" t="s">
        <v>410</v>
      </c>
      <c r="C280" s="8" t="s">
        <v>30</v>
      </c>
      <c r="D280" s="8" t="s">
        <v>408</v>
      </c>
      <c r="E280" s="8" t="s">
        <v>12</v>
      </c>
      <c r="F280" s="10">
        <f>VLOOKUP(B280,Sheet3!$C$2:$J$487,8,FALSE)</f>
        <v>43.5</v>
      </c>
      <c r="G280" s="10" t="str">
        <f>VLOOKUP(B280,Sheet2!$C$2:$I$453,6,FALSE)</f>
        <v>人参、黄芪、当归、川芎、没药、苏木、地龙、法半夏、石菖蒲、儿茶、赤芍。</v>
      </c>
      <c r="H280" s="10" t="str">
        <f>VLOOKUP(B280,Sheet2!$C$2:$I$453,7,FALSE)</f>
        <v>益气祛痰，化痰开窍，用于中风后遗症、半身不遂、言语不清、吞咽困难等症。</v>
      </c>
      <c r="I280" s="13" t="s">
        <v>409</v>
      </c>
    </row>
    <row r="281" spans="1:9" ht="50.1" customHeight="1">
      <c r="A281" s="5">
        <v>278</v>
      </c>
      <c r="B281" s="8" t="s">
        <v>411</v>
      </c>
      <c r="C281" s="8" t="s">
        <v>30</v>
      </c>
      <c r="D281" s="8" t="s">
        <v>408</v>
      </c>
      <c r="E281" s="8" t="s">
        <v>12</v>
      </c>
      <c r="F281" s="10">
        <f>VLOOKUP(B281,Sheet3!$C$2:$J$487,8,FALSE)</f>
        <v>42.5</v>
      </c>
      <c r="G281" s="10" t="str">
        <f>VLOOKUP(B281,Sheet2!$C$2:$I$453,6,FALSE)</f>
        <v>人参、黄芪、白术、甘草、陈皮、当归、升麻、柴胡。</v>
      </c>
      <c r="H281" s="10" t="str">
        <f>VLOOKUP(B281,Sheet2!$C$2:$I$453,7,FALSE)</f>
        <v>补中益气，升提下陷。用于胃下垂、脱肛、子宫脱垂或因中气下陷所致的食欲不振、消化不良、胃痛、噫气呃逆等症。</v>
      </c>
      <c r="I281" s="13" t="s">
        <v>409</v>
      </c>
    </row>
    <row r="282" spans="1:9" ht="50.1" customHeight="1">
      <c r="A282" s="5">
        <v>279</v>
      </c>
      <c r="B282" s="8" t="s">
        <v>412</v>
      </c>
      <c r="C282" s="8" t="s">
        <v>30</v>
      </c>
      <c r="D282" s="8" t="s">
        <v>408</v>
      </c>
      <c r="E282" s="8" t="s">
        <v>12</v>
      </c>
      <c r="F282" s="10">
        <f>VLOOKUP(B282,Sheet3!$C$2:$J$487,8,FALSE)</f>
        <v>39.6</v>
      </c>
      <c r="G282" s="10" t="str">
        <f>VLOOKUP(B282,Sheet2!$C$2:$I$453,6,FALSE)</f>
        <v>黄芪、淫羊霍、补骨脂、丹参、地黄、姜黄、乳香、延胡索、三七。</v>
      </c>
      <c r="H282" s="10" t="str">
        <f>VLOOKUP(B282,Sheet2!$C$2:$I$453,7,FALSE)</f>
        <v>益气通阳，散瘀止痛，用于胸闷，气短心前区隐痛，痛牵肩背，伴有乏，上腹部不适等症。</v>
      </c>
      <c r="I282" s="13" t="s">
        <v>409</v>
      </c>
    </row>
    <row r="283" spans="1:9" ht="50.1" customHeight="1">
      <c r="A283" s="5">
        <v>280</v>
      </c>
      <c r="B283" s="8" t="s">
        <v>413</v>
      </c>
      <c r="C283" s="8" t="s">
        <v>30</v>
      </c>
      <c r="D283" s="8" t="s">
        <v>408</v>
      </c>
      <c r="E283" s="8" t="s">
        <v>12</v>
      </c>
      <c r="F283" s="10">
        <f>VLOOKUP(B283,Sheet3!$C$2:$J$487,8,FALSE)</f>
        <v>34</v>
      </c>
      <c r="G283" s="10" t="str">
        <f>VLOOKUP(B283,Sheet2!$C$2:$I$453,6,FALSE)</f>
        <v>干姜、细辛、茯苓、五味子、芥子、紫苏子、桔梗、陈皮、甘草。</v>
      </c>
      <c r="H283" s="10" t="str">
        <f>VLOOKUP(B283,Sheet2!$C$2:$I$453,7,FALSE)</f>
        <v>温肺散寒，祛湿化痰。用于慢性气管炎、肺心病属寒邪犯肺型，症见咳嗽多痰，胸膈不快、痰稀色白、食少胀满等。</v>
      </c>
      <c r="I283" s="13" t="s">
        <v>409</v>
      </c>
    </row>
    <row r="284" spans="1:9" ht="50.1" customHeight="1">
      <c r="A284" s="5">
        <v>281</v>
      </c>
      <c r="B284" s="8" t="s">
        <v>414</v>
      </c>
      <c r="C284" s="8" t="s">
        <v>30</v>
      </c>
      <c r="D284" s="8" t="s">
        <v>408</v>
      </c>
      <c r="E284" s="8" t="s">
        <v>12</v>
      </c>
      <c r="F284" s="10">
        <f>VLOOKUP(B284,Sheet3!$C$2:$J$487,8,FALSE)</f>
        <v>34</v>
      </c>
      <c r="G284" s="10" t="str">
        <f>VLOOKUP(B284,Sheet2!$C$2:$I$453,6,FALSE)</f>
        <v>滑石、茵陈、黄芩、石菖蒲、豆蔻、广藿香、薄荷。</v>
      </c>
      <c r="H284" s="10" t="str">
        <f>VLOOKUP(B284,Sheet2!$C$2:$I$453,7,FALSE)</f>
        <v>利湿化浊，清热除秽。用于因胃热偏盛、肝胆湿热等症引起的口臭或腐臭异味等症。</v>
      </c>
      <c r="I284" s="13" t="s">
        <v>409</v>
      </c>
    </row>
    <row r="285" spans="1:9" ht="50.1" customHeight="1">
      <c r="A285" s="5">
        <v>282</v>
      </c>
      <c r="B285" s="8" t="s">
        <v>415</v>
      </c>
      <c r="C285" s="8" t="s">
        <v>185</v>
      </c>
      <c r="D285" s="8" t="s">
        <v>416</v>
      </c>
      <c r="E285" s="8" t="s">
        <v>12</v>
      </c>
      <c r="F285" s="10">
        <f>VLOOKUP(B285,Sheet3!$C$2:$J$487,8,FALSE)</f>
        <v>24.7</v>
      </c>
      <c r="G285" s="10" t="str">
        <f>VLOOKUP(B285,Sheet2!$C$2:$I$453,6,FALSE)</f>
        <v>黄芩、赭石、黄柏、板蓝根、黄连、郁金、朱砂、珍珠母、栀子、冰片、薄荷脑、苏合香、人工牛黄、水牛角浓缩粉。辅料为蜂蜜。</v>
      </c>
      <c r="H285" s="10" t="str">
        <f>VLOOKUP(B285,Sheet2!$C$2:$I$453,7,FALSE)</f>
        <v>镇静安神，清热解毒。用于热入心包，热盛动风证，症见身热烦躁，高热昏迷，谵语狂躁，咽喉肿痛，头痛眩晕，惊悸不安。</v>
      </c>
      <c r="I285" s="13" t="s">
        <v>417</v>
      </c>
    </row>
    <row r="286" spans="1:9" ht="50.1" customHeight="1">
      <c r="A286" s="5">
        <v>283</v>
      </c>
      <c r="B286" s="8" t="s">
        <v>418</v>
      </c>
      <c r="C286" s="8" t="s">
        <v>82</v>
      </c>
      <c r="D286" s="8" t="s">
        <v>419</v>
      </c>
      <c r="E286" s="8" t="s">
        <v>420</v>
      </c>
      <c r="F286" s="10">
        <f>VLOOKUP(B286,Sheet3!$C$2:$J$487,8,FALSE)</f>
        <v>32.5</v>
      </c>
      <c r="G286" s="10" t="str">
        <f>VLOOKUP(B286,Sheet2!$C$2:$I$453,6,FALSE)</f>
        <v>珍珠、金银花、当归、地黄、白芷、甘草、紫草、炉甘石、冰片、黄芩提取物。辅料为：麻油、蜂蜡。</v>
      </c>
      <c r="H286" s="10" t="str">
        <f>VLOOKUP(B286,Sheet2!$C$2:$I$453,7,FALSE)</f>
        <v>清热解毒，活血化瘀，消肿止痛，祛腐生肌。用于烧伤、烫伤、灼伤，褥疮。</v>
      </c>
      <c r="I286" s="13" t="s">
        <v>421</v>
      </c>
    </row>
    <row r="287" spans="1:9" ht="50.1" customHeight="1">
      <c r="A287" s="5">
        <v>284</v>
      </c>
      <c r="B287" s="8" t="s">
        <v>422</v>
      </c>
      <c r="C287" s="8" t="s">
        <v>82</v>
      </c>
      <c r="D287" s="8" t="s">
        <v>419</v>
      </c>
      <c r="E287" s="8" t="s">
        <v>420</v>
      </c>
      <c r="F287" s="10">
        <f>VLOOKUP(B287,Sheet3!$C$2:$J$487,8,FALSE)</f>
        <v>31</v>
      </c>
      <c r="G287" s="10" t="str">
        <f>VLOOKUP(B287,Sheet2!$C$2:$I$453,6,FALSE)</f>
        <v>姜黄、当归、地黄、黄连、黄柏、黄芩、冰片。辅料为：麻油、蜂蜡。</v>
      </c>
      <c r="H287" s="10" t="str">
        <f>VLOOKUP(B287,Sheet2!$C$2:$I$453,7,FALSE)</f>
        <v>止痛消炎，化腐生肌。用于烧伤、烫伤、灼伤，冻伤。</v>
      </c>
      <c r="I287" s="13" t="s">
        <v>421</v>
      </c>
    </row>
    <row r="288" spans="1:9" ht="50.1" customHeight="1">
      <c r="A288" s="5">
        <v>285</v>
      </c>
      <c r="B288" s="9" t="s">
        <v>423</v>
      </c>
      <c r="C288" s="9" t="s">
        <v>424</v>
      </c>
      <c r="D288" s="9" t="s">
        <v>425</v>
      </c>
      <c r="E288" s="9" t="s">
        <v>84</v>
      </c>
      <c r="F288" s="10">
        <f>VLOOKUP(B288,Sheet3!$C$2:$J$487,8,FALSE)</f>
        <v>20</v>
      </c>
      <c r="G288" s="10" t="str">
        <f>VLOOKUP(B288,Sheet2!$C$2:$I$453,6,FALSE)</f>
        <v>儿茶、白及、乳香、没药、续断、赤芍</v>
      </c>
      <c r="H288" s="10" t="str">
        <f>VLOOKUP(B288,Sheet2!$C$2:$I$453,7,FALSE)</f>
        <v>活血化瘀，消肿止痛。用于跌打损伤，瘀血疼痛，韧带损伤。</v>
      </c>
      <c r="I288" s="13" t="s">
        <v>426</v>
      </c>
    </row>
    <row r="289" spans="1:9" ht="50.1" customHeight="1">
      <c r="A289" s="5">
        <v>286</v>
      </c>
      <c r="B289" s="9" t="s">
        <v>427</v>
      </c>
      <c r="C289" s="9" t="s">
        <v>424</v>
      </c>
      <c r="D289" s="9" t="s">
        <v>425</v>
      </c>
      <c r="E289" s="9" t="s">
        <v>84</v>
      </c>
      <c r="F289" s="10">
        <f>VLOOKUP(B289,Sheet3!$C$2:$J$487,8,FALSE)</f>
        <v>10</v>
      </c>
      <c r="G289" s="10" t="str">
        <f>VLOOKUP(B289,Sheet2!$C$2:$I$453,6,FALSE)</f>
        <v>陈皮、苍术、姜黄、白芷、天花粉、大黄、甘草、黄柏、厚朴</v>
      </c>
      <c r="H289" s="10" t="str">
        <f>VLOOKUP(B289,Sheet2!$C$2:$I$453,7,FALSE)</f>
        <v>消炎止痛。用于风湿，类风湿，风湿性关节炎，腮腺炎。</v>
      </c>
      <c r="I289" s="13" t="s">
        <v>426</v>
      </c>
    </row>
    <row r="290" spans="1:9" ht="50.1" customHeight="1">
      <c r="A290" s="5">
        <v>287</v>
      </c>
      <c r="B290" s="9" t="s">
        <v>428</v>
      </c>
      <c r="C290" s="9" t="s">
        <v>20</v>
      </c>
      <c r="D290" s="9" t="s">
        <v>189</v>
      </c>
      <c r="E290" s="9" t="s">
        <v>84</v>
      </c>
      <c r="F290" s="10">
        <f>VLOOKUP(B290,Sheet3!$C$2:$J$487,8,FALSE)</f>
        <v>28.9</v>
      </c>
      <c r="G290" s="10" t="str">
        <f>VLOOKUP(B290,Sheet2!$C$2:$I$453,6,FALSE)</f>
        <v>天麻、钩藤、石决明、黄芩、夏枯草、益母草、首乌藤、茯苓、槐花、忍冬藤、决明子、杜仲、牛膝、栀子、甘草</v>
      </c>
      <c r="H290" s="10" t="str">
        <f>VLOOKUP(B290,Sheet2!$C$2:$I$453,7,FALSE)</f>
        <v xml:space="preserve">清泻肝火，凉肝熄风。用于高血压病，症见头晕目眩，面目红热，手足麻木，或口干口苦，夜不能寐，大便干燥，舌质红，脉弦数。
</v>
      </c>
      <c r="I290" s="13" t="s">
        <v>426</v>
      </c>
    </row>
    <row r="291" spans="1:9" ht="50.1" customHeight="1">
      <c r="A291" s="5">
        <v>288</v>
      </c>
      <c r="B291" s="9" t="s">
        <v>429</v>
      </c>
      <c r="C291" s="9" t="s">
        <v>20</v>
      </c>
      <c r="D291" s="9" t="s">
        <v>189</v>
      </c>
      <c r="E291" s="9" t="s">
        <v>84</v>
      </c>
      <c r="F291" s="10">
        <f>VLOOKUP(B291,Sheet3!$C$2:$J$487,8,FALSE)</f>
        <v>27.9</v>
      </c>
      <c r="G291" s="10" t="str">
        <f>VLOOKUP(B291,Sheet2!$C$2:$I$453,6,FALSE)</f>
        <v>黄芪、丹参、生地黄、当归、赤芍、川芎、桃仁、地龙、鸡血藤、豨莶草、决明子、炙甘草</v>
      </c>
      <c r="H291" s="10" t="str">
        <f>VLOOKUP(B291,Sheet2!$C$2:$I$453,7,FALSE)</f>
        <v xml:space="preserve">益气合营，活血通脉。用于糖尿病引起的周围神经炎，症见皮肤有蚁行感，手足麻木或疼痛，舌质暗苔白，脉弦或涩。
</v>
      </c>
      <c r="I291" s="13" t="s">
        <v>426</v>
      </c>
    </row>
    <row r="292" spans="1:9" ht="50.1" customHeight="1">
      <c r="A292" s="5">
        <v>289</v>
      </c>
      <c r="B292" s="9" t="s">
        <v>430</v>
      </c>
      <c r="C292" s="9" t="s">
        <v>20</v>
      </c>
      <c r="D292" s="9" t="s">
        <v>431</v>
      </c>
      <c r="E292" s="9" t="s">
        <v>84</v>
      </c>
      <c r="F292" s="10">
        <f>VLOOKUP(B292,Sheet3!$C$2:$J$487,8,FALSE)</f>
        <v>28.9</v>
      </c>
      <c r="G292" s="10" t="str">
        <f>VLOOKUP(B292,Sheet2!$C$2:$I$453,6,FALSE)</f>
        <v>柴胡、当归、白芍、白术、茯苓、麦芽、鸡内金、梅花、牡丹皮、栀子、首乌藤、酸枣仁、炙甘草</v>
      </c>
      <c r="H292" s="10" t="str">
        <f>VLOOKUP(B292,Sheet2!$C$2:$I$453,7,FALSE)</f>
        <v>疏肝解郁，健脾益胃。用于慢性肝炎，症见两肋胀痛，神情郁闷，善太息，饮食减少，脉弦。</v>
      </c>
      <c r="I292" s="13" t="s">
        <v>426</v>
      </c>
    </row>
    <row r="293" spans="1:9" ht="50.1" customHeight="1">
      <c r="A293" s="5">
        <v>290</v>
      </c>
      <c r="B293" s="9" t="s">
        <v>432</v>
      </c>
      <c r="C293" s="9" t="s">
        <v>20</v>
      </c>
      <c r="D293" s="9" t="s">
        <v>431</v>
      </c>
      <c r="E293" s="9" t="s">
        <v>84</v>
      </c>
      <c r="F293" s="10">
        <f>VLOOKUP(B293,Sheet3!$C$2:$J$487,8,FALSE)</f>
        <v>27.9</v>
      </c>
      <c r="G293" s="10" t="str">
        <f>VLOOKUP(B293,Sheet2!$C$2:$I$453,6,FALSE)</f>
        <v>黄芪、熟地黄、当归、赤芍、川芎、菟丝子、杜仲、牛膝、益智仁、五加皮、木瓜、羌活、天麻、茯苓、狗脊、炙甘草</v>
      </c>
      <c r="H293" s="10" t="str">
        <f>VLOOKUP(B293,Sheet2!$C$2:$I$453,7,FALSE)</f>
        <v>补益肝肾，强筋壮骨。用于骨折后期的治疗。</v>
      </c>
      <c r="I293" s="13" t="s">
        <v>426</v>
      </c>
    </row>
    <row r="294" spans="1:9" ht="50.1" customHeight="1">
      <c r="A294" s="5">
        <v>291</v>
      </c>
      <c r="B294" s="9" t="s">
        <v>433</v>
      </c>
      <c r="C294" s="9" t="s">
        <v>20</v>
      </c>
      <c r="D294" s="9" t="s">
        <v>431</v>
      </c>
      <c r="E294" s="9" t="s">
        <v>84</v>
      </c>
      <c r="F294" s="10">
        <f>VLOOKUP(B294,Sheet3!$C$2:$J$487,8,FALSE)</f>
        <v>29.3</v>
      </c>
      <c r="G294" s="10" t="str">
        <f>VLOOKUP(B294,Sheet2!$C$2:$I$453,6,FALSE)</f>
        <v>黄芪、太子参、丹参、生地黄、当归、赤芍、川芎、地龙、山楂、决明子、槐花、桃仁、牛膝、甘草</v>
      </c>
      <c r="H294" s="10" t="str">
        <f>VLOOKUP(B294,Sheet2!$C$2:$I$453,7,FALSE)</f>
        <v xml:space="preserve">益气活血，凉肝通脉。用于糖尿病并发的各种血管并发症，如糖尿病并发的心、脑、神、眼底等血管病变。
</v>
      </c>
      <c r="I294" s="13" t="s">
        <v>426</v>
      </c>
    </row>
    <row r="295" spans="1:9" ht="50.1" customHeight="1">
      <c r="A295" s="5">
        <v>292</v>
      </c>
      <c r="B295" s="9" t="s">
        <v>434</v>
      </c>
      <c r="C295" s="9" t="s">
        <v>20</v>
      </c>
      <c r="D295" s="9" t="s">
        <v>431</v>
      </c>
      <c r="E295" s="9" t="s">
        <v>84</v>
      </c>
      <c r="F295" s="10">
        <f>VLOOKUP(B295,Sheet3!$C$2:$J$487,8,FALSE)</f>
        <v>28.7</v>
      </c>
      <c r="G295" s="10" t="str">
        <f>VLOOKUP(B295,Sheet2!$C$2:$I$453,6,FALSE)</f>
        <v>熟地黄、肉苁蓉、巴戟天、山茱萸、麦冬、茯苓、五味子、石菖蒲、远志、薄荷、丹参、槲寄生、牛膝、鹿衔草、桃仁、黄芪</v>
      </c>
      <c r="H295" s="10" t="str">
        <f>VLOOKUP(B295,Sheet2!$C$2:$I$453,7,FALSE)</f>
        <v>补益肝肾，活血舒筋。用于中风后康复期，症见半身不遂，语言蹇涩，腰膝酸软，或肢体运动不灵活。</v>
      </c>
      <c r="I295" s="13" t="s">
        <v>426</v>
      </c>
    </row>
    <row r="296" spans="1:9" ht="54">
      <c r="A296" s="5">
        <v>293</v>
      </c>
      <c r="B296" s="9" t="s">
        <v>435</v>
      </c>
      <c r="C296" s="9" t="s">
        <v>20</v>
      </c>
      <c r="D296" s="9" t="s">
        <v>431</v>
      </c>
      <c r="E296" s="9" t="s">
        <v>84</v>
      </c>
      <c r="F296" s="10">
        <f>VLOOKUP(B296,Sheet3!$C$2:$J$487,8,FALSE)</f>
        <v>28.5</v>
      </c>
      <c r="G296" s="10" t="str">
        <f>VLOOKUP(B296,Sheet2!$C$2:$I$453,6,FALSE)</f>
        <v>丹参、当归、赤芍、地龙、天麻、菊花、牛膝、山楂、决明子、磁石、葛根、川芎、何首乌、僵蚕、甘草</v>
      </c>
      <c r="H296" s="10" t="str">
        <f>VLOOKUP(B296,Sheet2!$C$2:$I$453,7,FALSE)</f>
        <v>清泻肝火，化瘀通络。用于高龄之人或平素血压偏高，肝阳上亢，症见头目眩晕，面色潮红，两目红赤，急躁易怒，手足麻木，或曾有过一次性偏身麻木，肢体运动障碍，失语等中风先兆。</v>
      </c>
      <c r="I296" s="13" t="s">
        <v>426</v>
      </c>
    </row>
    <row r="297" spans="1:9" ht="40.5">
      <c r="A297" s="5">
        <v>294</v>
      </c>
      <c r="B297" s="9" t="s">
        <v>436</v>
      </c>
      <c r="C297" s="9" t="s">
        <v>20</v>
      </c>
      <c r="D297" s="9" t="s">
        <v>431</v>
      </c>
      <c r="E297" s="9" t="s">
        <v>84</v>
      </c>
      <c r="F297" s="17">
        <v>29.1</v>
      </c>
      <c r="G297" s="10" t="str">
        <f>VLOOKUP(B297,Sheet2!$C$2:$I$453,6,FALSE)</f>
        <v>熟地黄、何首乌、女贞子、槲寄生、石菖蒲、郁金、葛根、当归、赤芍、川芎、桃仁、陈皮、远志、茯苓、胆南星、蒲黄、蔓荆子、黄芪、炙甘草</v>
      </c>
      <c r="H297" s="10" t="str">
        <f>VLOOKUP(B297,Sheet2!$C$2:$I$453,7,FALSE)</f>
        <v xml:space="preserve">补益肝肾，搜风止痛。用于类风湿性关节炎，症见手指关节肿胀，疼痛或骨节变形，阴雨天加重，甚至影响日常生活。
</v>
      </c>
      <c r="I297" s="13" t="s">
        <v>426</v>
      </c>
    </row>
    <row r="298" spans="1:9" ht="50.1" customHeight="1">
      <c r="A298" s="5">
        <v>295</v>
      </c>
      <c r="B298" s="9" t="s">
        <v>437</v>
      </c>
      <c r="C298" s="9" t="s">
        <v>20</v>
      </c>
      <c r="D298" s="9" t="s">
        <v>431</v>
      </c>
      <c r="E298" s="9" t="s">
        <v>84</v>
      </c>
      <c r="F298" s="10">
        <f>VLOOKUP(B298,Sheet3!$C$2:$J$487,8,FALSE)</f>
        <v>27.5</v>
      </c>
      <c r="G298" s="10" t="str">
        <f>VLOOKUP(B298,Sheet2!$C$2:$I$453,6,FALSE)</f>
        <v>柴胡（醋制）、黄芩（炒）、凤尾草、垂盆草、茵陈、叶下珠、萱草花、扁豆花、郁金、梅花、白术、茯苓、五味子、甘草</v>
      </c>
      <c r="H298" s="10" t="str">
        <f>VLOOKUP(B298,Sheet2!$C$2:$I$453,7,FALSE)</f>
        <v>清热解毒，化湿健脾。用于慢性肝炎引起的转氨酶持续不降。</v>
      </c>
      <c r="I298" s="13" t="s">
        <v>426</v>
      </c>
    </row>
    <row r="299" spans="1:9" ht="50.1" customHeight="1">
      <c r="A299" s="5">
        <v>296</v>
      </c>
      <c r="B299" s="9" t="s">
        <v>438</v>
      </c>
      <c r="C299" s="9" t="s">
        <v>20</v>
      </c>
      <c r="D299" s="9" t="s">
        <v>431</v>
      </c>
      <c r="E299" s="9" t="s">
        <v>84</v>
      </c>
      <c r="F299" s="10">
        <f>VLOOKUP(B299,Sheet3!$C$2:$J$487,8,FALSE)</f>
        <v>27.4</v>
      </c>
      <c r="G299" s="10" t="str">
        <f>VLOOKUP(B299,Sheet2!$C$2:$I$453,6,FALSE)</f>
        <v>生地黄、枸杞子、麦冬、当归、川楝子、柴胡、白芍、梅花、陈皮、牡丹皮、甘草</v>
      </c>
      <c r="H299" s="10" t="str">
        <f>VLOOKUP(B299,Sheet2!$C$2:$I$453,7,FALSE)</f>
        <v xml:space="preserve">滋补肝肾，和血通络。用于慢性肝炎，症见五心烦热，手足心热，烦躁易怒，目干眼花，或伴腰膝酸软，食纳欠佳。
</v>
      </c>
      <c r="I299" s="13" t="s">
        <v>426</v>
      </c>
    </row>
    <row r="300" spans="1:9" ht="50.1" customHeight="1">
      <c r="A300" s="5">
        <v>297</v>
      </c>
      <c r="B300" s="9" t="s">
        <v>439</v>
      </c>
      <c r="C300" s="9" t="s">
        <v>20</v>
      </c>
      <c r="D300" s="9" t="s">
        <v>431</v>
      </c>
      <c r="E300" s="9" t="s">
        <v>84</v>
      </c>
      <c r="F300" s="10">
        <f>VLOOKUP(B300,Sheet3!$C$2:$J$487,8,FALSE)</f>
        <v>29.5</v>
      </c>
      <c r="G300" s="10" t="str">
        <f>VLOOKUP(B300,Sheet2!$C$2:$I$453,6,FALSE)</f>
        <v>荆芥、细辛、诃子、五味子、防风、黄芪、辛夷、桔梗、甘草、苍耳子、鱼脑石</v>
      </c>
      <c r="H300" s="10" t="str">
        <f>VLOOKUP(B300,Sheet2!$C$2:$I$453,7,FALSE)</f>
        <v xml:space="preserve">补益肺气，通窍止涕。用于过敏性鼻炎所致的时时喷嚏，鼻痒鼻塞，不闻香臭。
</v>
      </c>
      <c r="I300" s="13" t="s">
        <v>426</v>
      </c>
    </row>
    <row r="301" spans="1:9" ht="50.1" customHeight="1">
      <c r="A301" s="5">
        <v>298</v>
      </c>
      <c r="B301" s="9" t="s">
        <v>440</v>
      </c>
      <c r="C301" s="9" t="s">
        <v>20</v>
      </c>
      <c r="D301" s="9" t="s">
        <v>431</v>
      </c>
      <c r="E301" s="9" t="s">
        <v>84</v>
      </c>
      <c r="F301" s="10">
        <f>VLOOKUP(B301,Sheet3!$C$2:$J$487,8,FALSE)</f>
        <v>28.7</v>
      </c>
      <c r="G301" s="10" t="str">
        <f>VLOOKUP(B301,Sheet2!$C$2:$I$453,6,FALSE)</f>
        <v>柴胡（醋制）、黄芩（炒）、青皮、葛花、扁豆花、厚朴花、荷叶、泽泻、决明子、山楂、枳实、茶叶、苍术、代代花、茯苓、甘草、</v>
      </c>
      <c r="H301" s="10" t="str">
        <f>VLOOKUP(B301,Sheet2!$C$2:$I$453,7,FALSE)</f>
        <v xml:space="preserve">疏肝理气，健脾清肠。用于酒精肝或脂肪肝。
</v>
      </c>
      <c r="I301" s="13" t="s">
        <v>426</v>
      </c>
    </row>
    <row r="302" spans="1:9" ht="50.1" customHeight="1">
      <c r="A302" s="5">
        <v>299</v>
      </c>
      <c r="B302" s="9" t="s">
        <v>441</v>
      </c>
      <c r="C302" s="9" t="s">
        <v>20</v>
      </c>
      <c r="D302" s="9" t="s">
        <v>431</v>
      </c>
      <c r="E302" s="9" t="s">
        <v>84</v>
      </c>
      <c r="F302" s="10">
        <f>VLOOKUP(B302,Sheet3!$C$2:$J$487,8,FALSE)</f>
        <v>26.1</v>
      </c>
      <c r="G302" s="10" t="str">
        <f>VLOOKUP(B302,Sheet2!$C$2:$I$453,6,FALSE)</f>
        <v>熟地黄、何首乌、女贞子、槲寄生、石菖蒲、郁金、葛根、当归、赤芍、川芎、桃仁、陈皮、远志、茯苓、胆南星、蒲黄、蔓荆子、黄芪、炙甘草</v>
      </c>
      <c r="H302" s="10" t="str">
        <f>VLOOKUP(B302,Sheet2!$C$2:$I$453,7,FALSE)</f>
        <v>滋补肝肾，益智健脑。用于年老之人，肝肾不足，髓海空虚所致的头晕目眩，精力不足，腰膝酸软。</v>
      </c>
      <c r="I302" s="13" t="s">
        <v>426</v>
      </c>
    </row>
    <row r="303" spans="1:9" ht="50.1" customHeight="1">
      <c r="A303" s="5">
        <v>300</v>
      </c>
      <c r="B303" s="9" t="s">
        <v>442</v>
      </c>
      <c r="C303" s="9" t="s">
        <v>20</v>
      </c>
      <c r="D303" s="9" t="s">
        <v>431</v>
      </c>
      <c r="E303" s="9" t="s">
        <v>84</v>
      </c>
      <c r="F303" s="10">
        <f>VLOOKUP(B303,Sheet3!$C$2:$J$487,8,FALSE)</f>
        <v>29</v>
      </c>
      <c r="G303" s="10" t="str">
        <f>VLOOKUP(B303,Sheet2!$C$2:$I$453,6,FALSE)</f>
        <v>熟地黄、何首乌、女贞子、槲寄生、龟甲、石菖蒲、郁金、葛根、当归、赤芍、川芎、桃仁、陈皮、远志、茯苓、胆南星、蒲黄、蔓荆子、黄芪、炙甘草</v>
      </c>
      <c r="H303" s="10" t="str">
        <f>VLOOKUP(B303,Sheet2!$C$2:$I$453,7,FALSE)</f>
        <v>补肾活血，益智醒神。用于老年性痴呆，症见健忘，记忆力减退，不识亲人，严重者失去生活自理能力。</v>
      </c>
      <c r="I303" s="13" t="s">
        <v>426</v>
      </c>
    </row>
    <row r="304" spans="1:9" ht="50.1" customHeight="1">
      <c r="A304" s="5">
        <v>301</v>
      </c>
      <c r="B304" s="9" t="s">
        <v>443</v>
      </c>
      <c r="C304" s="9" t="s">
        <v>20</v>
      </c>
      <c r="D304" s="9" t="s">
        <v>431</v>
      </c>
      <c r="E304" s="9" t="s">
        <v>84</v>
      </c>
      <c r="F304" s="10">
        <f>VLOOKUP(B304,Sheet3!$C$2:$J$487,8,FALSE)</f>
        <v>29</v>
      </c>
      <c r="G304" s="10" t="str">
        <f>VLOOKUP(B304,Sheet2!$C$2:$I$453,6,FALSE)</f>
        <v>粉萆薛、忍冬藤、虎杖、薏苡仁、黄柏、苍术、牛膝、蚕沙、狗脊、白芥子、地龙、独活、秦艽、甘草</v>
      </c>
      <c r="H304" s="10" t="str">
        <f>VLOOKUP(B304,Sheet2!$C$2:$I$453,7,FALSE)</f>
        <v xml:space="preserve">利湿消肿，活血通络。用于各种原因所致的滑膜炎，症见关节肿大或有积液。
</v>
      </c>
      <c r="I304" s="13" t="s">
        <v>426</v>
      </c>
    </row>
    <row r="305" spans="1:9" ht="50.1" customHeight="1">
      <c r="A305" s="5">
        <v>302</v>
      </c>
      <c r="B305" s="9" t="s">
        <v>444</v>
      </c>
      <c r="C305" s="9" t="s">
        <v>20</v>
      </c>
      <c r="D305" s="9" t="s">
        <v>431</v>
      </c>
      <c r="E305" s="9" t="s">
        <v>84</v>
      </c>
      <c r="F305" s="10">
        <f>VLOOKUP(B305,Sheet3!$C$2:$J$487,8,FALSE)</f>
        <v>26.7</v>
      </c>
      <c r="G305" s="10" t="str">
        <f>VLOOKUP(B305,Sheet2!$C$2:$I$453,6,FALSE)</f>
        <v>陈皮、茯苓、甘草、川芎、枳壳、大腹皮、冬瓜子、泽泻、车前草、荷叶、扁豆花、苍术、白术、茵陈、薏苡仁、赤小豆、决明子、茶叶</v>
      </c>
      <c r="H305" s="10" t="str">
        <f>VLOOKUP(B305,Sheet2!$C$2:$I$453,7,FALSE)</f>
        <v>健脾化湿，理气解郁。用于高血脂，高粘血症。</v>
      </c>
      <c r="I305" s="13" t="s">
        <v>426</v>
      </c>
    </row>
    <row r="306" spans="1:9" ht="50.1" customHeight="1">
      <c r="A306" s="5">
        <v>303</v>
      </c>
      <c r="B306" s="9" t="s">
        <v>445</v>
      </c>
      <c r="C306" s="9" t="s">
        <v>20</v>
      </c>
      <c r="D306" s="9" t="s">
        <v>431</v>
      </c>
      <c r="E306" s="9" t="s">
        <v>84</v>
      </c>
      <c r="F306" s="10">
        <f>VLOOKUP(B306,Sheet3!$C$2:$J$487,8,FALSE)</f>
        <v>26.7</v>
      </c>
      <c r="G306" s="10" t="str">
        <f>VLOOKUP(B306,Sheet2!$C$2:$I$453,6,FALSE)</f>
        <v>熟地黄、当归、白芍、羌活、女贞子、墨旱莲、桑椹子、何首乌、黑芝麻、川芎、丹参、菟丝子、</v>
      </c>
      <c r="H306" s="10" t="str">
        <f>VLOOKUP(B306,Sheet2!$C$2:$I$453,7,FALSE)</f>
        <v>补益肝肾，和血生发。用于各种原因所致的以肝肾不足，气血不荣，夜寐不安，两目干涩，面色不华，腰膝酸软等</v>
      </c>
      <c r="I306" s="13" t="s">
        <v>426</v>
      </c>
    </row>
    <row r="307" spans="1:9" ht="50.1" customHeight="1">
      <c r="A307" s="5">
        <v>304</v>
      </c>
      <c r="B307" s="9" t="s">
        <v>446</v>
      </c>
      <c r="C307" s="9" t="s">
        <v>20</v>
      </c>
      <c r="D307" s="9" t="s">
        <v>431</v>
      </c>
      <c r="E307" s="9" t="s">
        <v>84</v>
      </c>
      <c r="F307" s="10">
        <f>VLOOKUP(B307,Sheet3!$C$2:$J$487,8,FALSE)</f>
        <v>31.3</v>
      </c>
      <c r="G307" s="10" t="str">
        <f>VLOOKUP(B307,Sheet2!$C$2:$I$453,6,FALSE)</f>
        <v>熟地黄、淫羊藿、菟丝子、白术、茯苓、甘草、草果、黄连、大黄、桃仁、丹参、赤芍</v>
      </c>
      <c r="H307" s="10" t="str">
        <f>VLOOKUP(B307,Sheet2!$C$2:$I$453,7,FALSE)</f>
        <v>补益脾肾，利湿泻浊。用于各种原因肾病后期所致的肾功能不全，症见面色晃白或虚浮，肢体浮肿，恶心呕吐，血肌酐升高。</v>
      </c>
      <c r="I307" s="13" t="s">
        <v>426</v>
      </c>
    </row>
    <row r="308" spans="1:9" ht="50.1" customHeight="1">
      <c r="A308" s="5">
        <v>305</v>
      </c>
      <c r="B308" s="9" t="s">
        <v>447</v>
      </c>
      <c r="C308" s="9" t="s">
        <v>20</v>
      </c>
      <c r="D308" s="9" t="s">
        <v>431</v>
      </c>
      <c r="E308" s="9" t="s">
        <v>84</v>
      </c>
      <c r="F308" s="10">
        <f>VLOOKUP(B308,Sheet3!$C$2:$J$487,8,FALSE)</f>
        <v>36.299999999999997</v>
      </c>
      <c r="G308" s="10" t="str">
        <f>VLOOKUP(B308,Sheet2!$C$2:$I$453,6,FALSE)</f>
        <v>柴胡（醋制、黄芩（炒）、青皮、天花粉、浙贝母、山慈姑、王不留行、白芷、蒲公英、瓜蒌、夏枯草、橘叶、郁金、当归、赤芍、甘草、牡蛎</v>
      </c>
      <c r="H308" s="10" t="str">
        <f>VLOOKUP(B308,Sheet2!$C$2:$I$453,7,FALSE)</f>
        <v xml:space="preserve">疏肝理气，化痰散结。用于乳腺增生所致的两乳胀痛或有结块，胸闷不舒，平素性情急躁等症。
</v>
      </c>
      <c r="I308" s="13" t="s">
        <v>426</v>
      </c>
    </row>
    <row r="309" spans="1:9" ht="50.1" customHeight="1">
      <c r="A309" s="5">
        <v>306</v>
      </c>
      <c r="B309" s="9" t="s">
        <v>448</v>
      </c>
      <c r="C309" s="9" t="s">
        <v>20</v>
      </c>
      <c r="D309" s="9" t="s">
        <v>431</v>
      </c>
      <c r="E309" s="9" t="s">
        <v>84</v>
      </c>
      <c r="F309" s="10">
        <f>VLOOKUP(B309,Sheet3!$C$2:$J$487,8,FALSE)</f>
        <v>37.1</v>
      </c>
      <c r="G309" s="10" t="str">
        <f>VLOOKUP(B309,Sheet2!$C$2:$I$453,6,FALSE)</f>
        <v>虎杖、忍冬藤、小茴香、橘核、荔枝核、山药、黄芪、泽兰、王不留行、牛膝、石菖蒲、夏枯草、牡蛎、葎草、补骨脂、菟丝子、甘草</v>
      </c>
      <c r="H309" s="10" t="str">
        <f>VLOOKUP(B309,Sheet2!$C$2:$I$453,7,FALSE)</f>
        <v>清热利湿，散结通淋。用于慢性前列腺炎，症见小便不利，尿频、尿急、尿等待，小腹冷痛，性欲减退。</v>
      </c>
      <c r="I309" s="13" t="s">
        <v>426</v>
      </c>
    </row>
    <row r="310" spans="1:9" ht="50.1" customHeight="1">
      <c r="A310" s="5">
        <v>307</v>
      </c>
      <c r="B310" s="9" t="s">
        <v>449</v>
      </c>
      <c r="C310" s="9" t="s">
        <v>20</v>
      </c>
      <c r="D310" s="9" t="s">
        <v>431</v>
      </c>
      <c r="E310" s="9" t="s">
        <v>84</v>
      </c>
      <c r="F310" s="10">
        <f>VLOOKUP(B310,Sheet3!$C$2:$J$487,8,FALSE)</f>
        <v>43.6</v>
      </c>
      <c r="G310" s="10" t="str">
        <f>VLOOKUP(B310,Sheet2!$C$2:$I$453,6,FALSE)</f>
        <v>小茴香、橘核、荔枝核、炮姜、当归、赤芍、王不留行、蒲黄、五灵脂、川芎、延胡索、肉桂、炙甘草</v>
      </c>
      <c r="H310" s="10" t="str">
        <f>VLOOKUP(B310,Sheet2!$C$2:$I$453,7,FALSE)</f>
        <v xml:space="preserve">温经散寒，通络止痛。用于妇女经期前后小腹疼痛，遇冷加重，血色暗黑或有血块，下血痛缓。
</v>
      </c>
      <c r="I310" s="13" t="s">
        <v>426</v>
      </c>
    </row>
    <row r="311" spans="1:9" ht="50.1" customHeight="1">
      <c r="A311" s="5">
        <v>308</v>
      </c>
      <c r="B311" s="9" t="s">
        <v>450</v>
      </c>
      <c r="C311" s="9" t="s">
        <v>20</v>
      </c>
      <c r="D311" s="9" t="s">
        <v>431</v>
      </c>
      <c r="E311" s="9" t="s">
        <v>84</v>
      </c>
      <c r="F311" s="10">
        <f>VLOOKUP(B311,Sheet3!$C$2:$J$487,8,FALSE)</f>
        <v>31.8</v>
      </c>
      <c r="G311" s="10" t="str">
        <f>VLOOKUP(B311,Sheet2!$C$2:$I$453,6,FALSE)</f>
        <v>虎杖、黄芪、白术、蝼蛄、蟋蟀、麦芽、鸡内金、茯苓、大腹皮、砂仁、枳椇子、梅花、预知子、炙甘草、</v>
      </c>
      <c r="H311" s="10" t="str">
        <f>VLOOKUP(B311,Sheet2!$C$2:$I$453,7,FALSE)</f>
        <v xml:space="preserve">益气柔肝，健脾利水。用于肝硬化失代偿期，症见腹部胀大如鼓，有腹水或胸水，脘腹胀闷，食少纳呆，下肢浮肿，大便不实。
</v>
      </c>
      <c r="I311" s="13" t="s">
        <v>426</v>
      </c>
    </row>
    <row r="312" spans="1:9" ht="50.1" customHeight="1">
      <c r="A312" s="5">
        <v>309</v>
      </c>
      <c r="B312" s="9" t="s">
        <v>451</v>
      </c>
      <c r="C312" s="9" t="s">
        <v>20</v>
      </c>
      <c r="D312" s="9" t="s">
        <v>431</v>
      </c>
      <c r="E312" s="9" t="s">
        <v>84</v>
      </c>
      <c r="F312" s="10">
        <f>VLOOKUP(B312,Sheet3!$C$2:$J$487,8,FALSE)</f>
        <v>36.9</v>
      </c>
      <c r="G312" s="10" t="str">
        <f>VLOOKUP(B312,Sheet2!$C$2:$I$453,6,FALSE)</f>
        <v>虎杖、败酱草、红藤、忍冬藤、冬瓜仁、桃仁、薏苡仁、牛膝、泽兰、益母草、白芥子、王不留行、橘核、乌药、甘草</v>
      </c>
      <c r="H312" s="10" t="str">
        <f>VLOOKUP(B312,Sheet2!$C$2:$I$453,7,FALSE)</f>
        <v>清热利湿，活血散结。用于妇女慢性盆腔炎，症见小腹疼痛，连及腰胯，带下色黄或恶臭，盆腔有积液。</v>
      </c>
      <c r="I312" s="13" t="s">
        <v>426</v>
      </c>
    </row>
    <row r="313" spans="1:9" ht="50.1" customHeight="1">
      <c r="A313" s="5">
        <v>310</v>
      </c>
      <c r="B313" s="9" t="s">
        <v>452</v>
      </c>
      <c r="C313" s="9" t="s">
        <v>20</v>
      </c>
      <c r="D313" s="9" t="s">
        <v>431</v>
      </c>
      <c r="E313" s="9" t="s">
        <v>84</v>
      </c>
      <c r="F313" s="10">
        <f>VLOOKUP(B313,Sheet3!$C$2:$J$487,8,FALSE)</f>
        <v>39.5</v>
      </c>
      <c r="G313" s="10" t="str">
        <f>VLOOKUP(B313,Sheet2!$C$2:$I$453,6,FALSE)</f>
        <v>虎杖、丹参、白术、茯苓、当归、赤芍、麦芽、鸡内金、梅花、陈皮、牡蛎、夏枯草、黄芪、三七、炙甘草</v>
      </c>
      <c r="H313" s="10" t="str">
        <f>VLOOKUP(B313,Sheet2!$C$2:$I$453,7,FALSE)</f>
        <v xml:space="preserve">疏肝理气，益气活血，柔肝散结。用于肝硬化代偿期，症见面色青黄，有蜘蛛痣，脘腹胀满，饮食减少，大便不实。
</v>
      </c>
      <c r="I313" s="13" t="s">
        <v>426</v>
      </c>
    </row>
    <row r="314" spans="1:9" ht="50.1" customHeight="1">
      <c r="A314" s="5">
        <v>311</v>
      </c>
      <c r="B314" s="9" t="s">
        <v>453</v>
      </c>
      <c r="C314" s="9" t="s">
        <v>20</v>
      </c>
      <c r="D314" s="9" t="s">
        <v>431</v>
      </c>
      <c r="E314" s="9" t="s">
        <v>84</v>
      </c>
      <c r="F314" s="10">
        <f>VLOOKUP(B314,Sheet3!$C$2:$J$487,8,FALSE)</f>
        <v>43.3</v>
      </c>
      <c r="G314" s="10" t="str">
        <f>VLOOKUP(B314,Sheet2!$C$2:$I$453,6,FALSE)</f>
        <v>蒲黄、生地黄、苏木、三七、牛膝、王不留行、血余炭、甘松、川芎、续断、伸筋草</v>
      </c>
      <c r="H314" s="10" t="str">
        <f>VLOOKUP(B314,Sheet2!$C$2:$I$453,7,FALSE)</f>
        <v>活血化瘀，舒筋通络。用于各种软组织损伤的疾病，跌打损伤，红肿疼痛。</v>
      </c>
      <c r="I314" s="13" t="s">
        <v>426</v>
      </c>
    </row>
    <row r="315" spans="1:9" ht="50.1" customHeight="1">
      <c r="A315" s="5">
        <v>312</v>
      </c>
      <c r="B315" s="9" t="s">
        <v>454</v>
      </c>
      <c r="C315" s="9" t="s">
        <v>20</v>
      </c>
      <c r="D315" s="9" t="s">
        <v>431</v>
      </c>
      <c r="E315" s="9" t="s">
        <v>84</v>
      </c>
      <c r="F315" s="10">
        <f>VLOOKUP(B315,Sheet3!$C$2:$J$487,8,FALSE)</f>
        <v>53.1</v>
      </c>
      <c r="G315" s="10" t="str">
        <f>VLOOKUP(B315,Sheet2!$C$2:$I$453,6,FALSE)</f>
        <v>黄芪、白术、茯苓、菟丝子、莲子、山药、五味子、金樱子、芡实、大黄、车前子、丹参、炙甘草</v>
      </c>
      <c r="H315" s="10" t="str">
        <f>VLOOKUP(B315,Sheet2!$C$2:$I$453,7,FALSE)</f>
        <v>补益脾肾，活血泻浊。用于糖尿病性肾病，症见面浮肢肿，神疲懒言，畏寒肢冷，小便清长，脉弱。</v>
      </c>
      <c r="I315" s="13" t="s">
        <v>426</v>
      </c>
    </row>
    <row r="316" spans="1:9" ht="50.1" customHeight="1">
      <c r="A316" s="5">
        <v>313</v>
      </c>
      <c r="B316" s="9" t="s">
        <v>455</v>
      </c>
      <c r="C316" s="9" t="s">
        <v>20</v>
      </c>
      <c r="D316" s="9" t="s">
        <v>431</v>
      </c>
      <c r="E316" s="9" t="s">
        <v>84</v>
      </c>
      <c r="F316" s="10">
        <f>VLOOKUP(B316,Sheet3!$C$2:$J$487,8,FALSE)</f>
        <v>53.2</v>
      </c>
      <c r="G316" s="10" t="str">
        <f>VLOOKUP(B316,Sheet2!$C$2:$I$453,6,FALSE)</f>
        <v>螃蟹、自然铜（煅）、甜瓜子、骨碎补、地龙、麻黄</v>
      </c>
      <c r="H316" s="10" t="str">
        <f>VLOOKUP(B316,Sheet2!$C$2:$I$453,7,FALSE)</f>
        <v xml:space="preserve">补益肝肾，续筋接骨。用于骨折中后期及骨折的迟延愈合。
</v>
      </c>
      <c r="I316" s="13" t="s">
        <v>426</v>
      </c>
    </row>
    <row r="317" spans="1:9" ht="50.1" customHeight="1">
      <c r="A317" s="5">
        <v>314</v>
      </c>
      <c r="B317" s="9" t="s">
        <v>456</v>
      </c>
      <c r="C317" s="9" t="s">
        <v>20</v>
      </c>
      <c r="D317" s="9" t="s">
        <v>431</v>
      </c>
      <c r="E317" s="9" t="s">
        <v>84</v>
      </c>
      <c r="F317" s="10">
        <f>VLOOKUP(B317,Sheet3!$C$2:$J$487,8,FALSE)</f>
        <v>56.6</v>
      </c>
      <c r="G317" s="10" t="str">
        <f>VLOOKUP(B317,Sheet2!$C$2:$I$453,6,FALSE)</f>
        <v>石菖蒲、远志、天麻、羌活、胆南星、木香、白附子、郁金、茯苓、甘草</v>
      </c>
      <c r="H317" s="10" t="str">
        <f>VLOOKUP(B317,Sheet2!$C$2:$I$453,7,FALSE)</f>
        <v>涤痰通络，开噤解语。用于中风后语言不利者。</v>
      </c>
      <c r="I317" s="13" t="s">
        <v>426</v>
      </c>
    </row>
    <row r="318" spans="1:9" ht="50.1" customHeight="1">
      <c r="A318" s="5">
        <v>315</v>
      </c>
      <c r="B318" s="9" t="s">
        <v>457</v>
      </c>
      <c r="C318" s="9" t="s">
        <v>30</v>
      </c>
      <c r="D318" s="9" t="s">
        <v>458</v>
      </c>
      <c r="E318" s="9" t="s">
        <v>228</v>
      </c>
      <c r="F318" s="10">
        <f>VLOOKUP(B318,Sheet3!$C$2:$J$487,8,FALSE)</f>
        <v>15</v>
      </c>
      <c r="G318" s="10" t="str">
        <f>VLOOKUP(B318,Sheet2!$C$2:$I$453,6,FALSE)</f>
        <v>大黄、黄柏、黄芩。</v>
      </c>
      <c r="H318" s="10" t="str">
        <f>VLOOKUP(B318,Sheet2!$C$2:$I$453,7,FALSE)</f>
        <v>清热祛湿，消肿止痛。用于滑膜炎、痛风性关节炎引起的关节肿胀疼痛，痛有定处,屈伸不利属湿热闭阻者。</v>
      </c>
      <c r="I318" s="13" t="s">
        <v>459</v>
      </c>
    </row>
    <row r="319" spans="1:9" ht="54">
      <c r="A319" s="5">
        <v>316</v>
      </c>
      <c r="B319" s="9" t="s">
        <v>460</v>
      </c>
      <c r="C319" s="9" t="s">
        <v>30</v>
      </c>
      <c r="D319" s="9" t="s">
        <v>458</v>
      </c>
      <c r="E319" s="9" t="s">
        <v>228</v>
      </c>
      <c r="F319" s="10">
        <f>VLOOKUP(B319,Sheet3!$C$2:$J$487,8,FALSE)</f>
        <v>14</v>
      </c>
      <c r="G319" s="10" t="str">
        <f>VLOOKUP(B319,Sheet2!$C$2:$I$453,6,FALSE)</f>
        <v>川芎、透骨草、芥子、花椒。</v>
      </c>
      <c r="H319" s="10" t="str">
        <f>VLOOKUP(B319,Sheet2!$C$2:$I$453,7,FALSE)</f>
        <v>活血化瘀，除湿散寒，消肿止痛。用于寒湿阻络所致的痹病,症见颈肩腰腿疼痛、麻木、肿胀、屈伸活动不利；骨质增生、颈椎病、椎间盘突出症、风湿性关节炎、类风湿性关节炎、强直性脊柱炎、骨坏死见上述证候者。</v>
      </c>
      <c r="I319" s="13" t="s">
        <v>459</v>
      </c>
    </row>
    <row r="320" spans="1:9" ht="50.1" customHeight="1">
      <c r="A320" s="5">
        <v>317</v>
      </c>
      <c r="B320" s="9" t="s">
        <v>461</v>
      </c>
      <c r="C320" s="9" t="s">
        <v>67</v>
      </c>
      <c r="D320" s="9" t="s">
        <v>462</v>
      </c>
      <c r="E320" s="9" t="s">
        <v>228</v>
      </c>
      <c r="F320" s="10">
        <f>VLOOKUP(B320,Sheet3!$C$2:$J$487,8,FALSE)</f>
        <v>15.4</v>
      </c>
      <c r="G320" s="10" t="str">
        <f>VLOOKUP(B320,Sheet2!$C$2:$I$453,6,FALSE)</f>
        <v>黄芪、天麻、党参、当归、乳香(制)、没药(制)、川芎、钩藤、骨碎补、茯苓、甘草。</v>
      </c>
      <c r="H320" s="10" t="str">
        <f>VLOOKUP(B320,Sheet2!$C$2:$I$453,7,FALSE)</f>
        <v>益气活血，补肾健骨。用于缺血性骨坏死引起的肢体疼痛、屈伸不利、下肢痿软属气滞血瘀，经络闭阻者。</v>
      </c>
      <c r="I320" s="13" t="s">
        <v>459</v>
      </c>
    </row>
    <row r="321" spans="1:9" ht="50.1" customHeight="1">
      <c r="A321" s="5">
        <v>318</v>
      </c>
      <c r="B321" s="9" t="s">
        <v>463</v>
      </c>
      <c r="C321" s="9" t="s">
        <v>67</v>
      </c>
      <c r="D321" s="9" t="s">
        <v>462</v>
      </c>
      <c r="E321" s="9" t="s">
        <v>228</v>
      </c>
      <c r="F321" s="10">
        <f>VLOOKUP(B321,Sheet3!$C$2:$J$487,8,FALSE)</f>
        <v>12.4</v>
      </c>
      <c r="G321" s="10" t="str">
        <f>VLOOKUP(B321,Sheet2!$C$2:$I$453,6,FALSE)</f>
        <v>当归、丹参、鸡血藤、乳香(制)、没药(制)、香附、海风藤、透骨草、独活。</v>
      </c>
      <c r="H321" s="10" t="str">
        <f>VLOOKUP(B321,Sheet2!$C$2:$I$453,7,FALSE)</f>
        <v>祛风除湿，散寒通络。用于风湿性关节炎、类风湿性关节炎、强直性脊柱炎、肩周炎引起的四肢肌肉关节痠痛、屈伸不利、肢体麻木属风湿寒痹者。</v>
      </c>
      <c r="I321" s="13" t="s">
        <v>459</v>
      </c>
    </row>
    <row r="322" spans="1:9" ht="50.1" customHeight="1">
      <c r="A322" s="5">
        <v>319</v>
      </c>
      <c r="B322" s="9" t="s">
        <v>464</v>
      </c>
      <c r="C322" s="9" t="s">
        <v>67</v>
      </c>
      <c r="D322" s="9" t="s">
        <v>465</v>
      </c>
      <c r="E322" s="9" t="s">
        <v>228</v>
      </c>
      <c r="F322" s="10">
        <f>VLOOKUP(B322,Sheet3!$C$2:$J$487,8,FALSE)</f>
        <v>12.4</v>
      </c>
      <c r="G322" s="10" t="str">
        <f>VLOOKUP(B322,Sheet2!$C$2:$I$453,6,FALSE)</f>
        <v>威灵仙、秦皮、当归、川芎。</v>
      </c>
      <c r="H322" s="10" t="str">
        <f>VLOOKUP(B322,Sheet2!$C$2:$I$453,7,FALSE)</f>
        <v>清热除湿祛风，活血通络定痛。用于痛风性关节炎引起的肢体肿胀疼痛、关节屈伸不利属风湿郁热,经脉瘀阻不通者。</v>
      </c>
      <c r="I322" s="13" t="s">
        <v>459</v>
      </c>
    </row>
    <row r="323" spans="1:9" ht="50.1" customHeight="1">
      <c r="A323" s="5">
        <v>320</v>
      </c>
      <c r="B323" s="9" t="s">
        <v>466</v>
      </c>
      <c r="C323" s="9" t="s">
        <v>67</v>
      </c>
      <c r="D323" s="9" t="s">
        <v>465</v>
      </c>
      <c r="E323" s="9" t="s">
        <v>228</v>
      </c>
      <c r="F323" s="10">
        <f>VLOOKUP(B323,Sheet3!$C$2:$J$487,8,FALSE)</f>
        <v>12.4</v>
      </c>
      <c r="G323" s="10" t="str">
        <f>VLOOKUP(B323,Sheet2!$C$2:$I$453,6,FALSE)</f>
        <v>黄芪、桃仁、红花、川芎、赤芍、当归、地龙。</v>
      </c>
      <c r="H323" s="10" t="str">
        <f>VLOOKUP(B323,Sheet2!$C$2:$I$453,7,FALSE)</f>
        <v>补气活血，通经舒络。用于强直性脊柱炎、骶髂关节炎引起的肢体疼痛麻木、屈伸不利属气虚血瘀，筋脉失养者。</v>
      </c>
      <c r="I323" s="13" t="s">
        <v>459</v>
      </c>
    </row>
    <row r="324" spans="1:9" ht="50.1" customHeight="1">
      <c r="A324" s="5">
        <v>321</v>
      </c>
      <c r="B324" s="9" t="s">
        <v>467</v>
      </c>
      <c r="C324" s="9" t="s">
        <v>67</v>
      </c>
      <c r="D324" s="9" t="s">
        <v>465</v>
      </c>
      <c r="E324" s="9" t="s">
        <v>228</v>
      </c>
      <c r="F324" s="10">
        <f>VLOOKUP(B324,Sheet3!$C$2:$J$487,8,FALSE)</f>
        <v>12.4</v>
      </c>
      <c r="G324" s="10" t="str">
        <f>VLOOKUP(B324,Sheet2!$C$2:$I$453,6,FALSE)</f>
        <v>当归、续断、牛膝、桑寄生、威灵仙、五加皮、木瓜、白芍、葛根、白术、桃仁、红花、甘草。</v>
      </c>
      <c r="H324" s="10" t="str">
        <f>VLOOKUP(B324,Sheet2!$C$2:$I$453,7,FALSE)</f>
        <v>补益肝肾, 活血通络。用于骨质增生、颈椎病、间盘突出、椎管狭窄引起的肢体疼痛, 手足麻木, 屈伸不利, 筋脉拘挛, 痿废不用属肝肾不足, 经络瘀滞者。</v>
      </c>
      <c r="I324" s="13" t="s">
        <v>459</v>
      </c>
    </row>
    <row r="325" spans="1:9" ht="50.1" customHeight="1">
      <c r="A325" s="5">
        <v>322</v>
      </c>
      <c r="B325" s="9" t="s">
        <v>468</v>
      </c>
      <c r="C325" s="9" t="s">
        <v>67</v>
      </c>
      <c r="D325" s="9" t="s">
        <v>465</v>
      </c>
      <c r="E325" s="9" t="s">
        <v>228</v>
      </c>
      <c r="F325" s="10">
        <f>VLOOKUP(B325,Sheet3!$C$2:$J$487,8,FALSE)</f>
        <v>12.4</v>
      </c>
      <c r="G325" s="10" t="str">
        <f>VLOOKUP(B325,Sheet2!$C$2:$I$453,6,FALSE)</f>
        <v>当归、丹参、乳香（制）、没药（制）、知母、白芍、玄参、牛膝、薏苡仁、连翘、甘草。</v>
      </c>
      <c r="H325" s="10" t="str">
        <f>VLOOKUP(B325,Sheet2!$C$2:$I$453,7,FALSE)</f>
        <v>养血活血，舒筋通络。用于治疗风湿性关节炎、类风湿性关节炎、强直性脊柱炎引起的四肢肌肉关节红肿热痛、有沉重感、步履艰难属风湿热痹者。</v>
      </c>
      <c r="I325" s="13" t="s">
        <v>459</v>
      </c>
    </row>
    <row r="326" spans="1:9" ht="50.1" customHeight="1">
      <c r="A326" s="5">
        <v>323</v>
      </c>
      <c r="B326" s="9" t="s">
        <v>469</v>
      </c>
      <c r="C326" s="9" t="s">
        <v>20</v>
      </c>
      <c r="D326" s="9" t="s">
        <v>159</v>
      </c>
      <c r="E326" s="9" t="s">
        <v>84</v>
      </c>
      <c r="F326" s="10">
        <f>VLOOKUP(B326,Sheet3!$C$2:$J$487,8,FALSE)</f>
        <v>35.200000000000003</v>
      </c>
      <c r="G326" s="10" t="str">
        <f>VLOOKUP(B326,Sheet2!$C$2:$I$453,6,FALSE)</f>
        <v>大黄、黄柏、牛膝、车前子、泽泻、防己。</v>
      </c>
      <c r="H326" s="10" t="str">
        <f>VLOOKUP(B326,Sheet2!$C$2:$I$453,7,FALSE)</f>
        <v>清热利湿，活血止痛。用于痛风性关节炎引起的关节肿痛，或伴发热，或有结石属湿热内蕴瘀阻者。</v>
      </c>
      <c r="I326" s="13" t="s">
        <v>459</v>
      </c>
    </row>
    <row r="327" spans="1:9" ht="50.1" customHeight="1">
      <c r="A327" s="5">
        <v>324</v>
      </c>
      <c r="B327" s="9" t="s">
        <v>470</v>
      </c>
      <c r="C327" s="9" t="s">
        <v>20</v>
      </c>
      <c r="D327" s="9" t="s">
        <v>471</v>
      </c>
      <c r="E327" s="9" t="s">
        <v>84</v>
      </c>
      <c r="F327" s="10">
        <f>VLOOKUP(B327,Sheet3!$C$2:$J$487,8,FALSE)</f>
        <v>26.6</v>
      </c>
      <c r="G327" s="10" t="str">
        <f>VLOOKUP(B327,Sheet2!$C$2:$I$453,6,FALSE)</f>
        <v>青风藤、五加皮、桑枝。</v>
      </c>
      <c r="H327" s="10" t="str">
        <f>VLOOKUP(B327,Sheet2!$C$2:$I$453,7,FALSE)</f>
        <v>祛风除湿，通经活络，消肿止痛。用于风湿阻络所致的痹病，症见肢体关节疼痛、肿胀、麻木、活动艰难；风湿性关节炎、类风湿性关节炎、强直性脊柱炎见上述证候者。</v>
      </c>
      <c r="I327" s="13" t="s">
        <v>459</v>
      </c>
    </row>
    <row r="328" spans="1:9" ht="50.1" customHeight="1">
      <c r="A328" s="5">
        <v>325</v>
      </c>
      <c r="B328" s="9" t="s">
        <v>472</v>
      </c>
      <c r="C328" s="9" t="s">
        <v>20</v>
      </c>
      <c r="D328" s="9" t="s">
        <v>159</v>
      </c>
      <c r="E328" s="9" t="s">
        <v>84</v>
      </c>
      <c r="F328" s="10">
        <f>VLOOKUP(B328,Sheet3!$C$2:$J$487,8,FALSE)</f>
        <v>28.5</v>
      </c>
      <c r="G328" s="10" t="str">
        <f>VLOOKUP(B328,Sheet2!$C$2:$I$453,6,FALSE)</f>
        <v>桔梗、前胡、淫羊藿。</v>
      </c>
      <c r="H328" s="10" t="str">
        <f>VLOOKUP(B328,Sheet2!$C$2:$I$453,7,FALSE)</f>
        <v>祛痰，止咳，补肾阳。用于痰浊阻肺所致的咳嗽，痰多，胸闷，气促，喘息；急、慢性支气管炎、阻塞性肺气肿见上述证候者。</v>
      </c>
      <c r="I328" s="13" t="s">
        <v>459</v>
      </c>
    </row>
    <row r="329" spans="1:9" ht="50.1" customHeight="1">
      <c r="A329" s="5">
        <v>326</v>
      </c>
      <c r="B329" s="9" t="s">
        <v>473</v>
      </c>
      <c r="C329" s="9" t="s">
        <v>20</v>
      </c>
      <c r="D329" s="9" t="s">
        <v>159</v>
      </c>
      <c r="E329" s="9" t="s">
        <v>84</v>
      </c>
      <c r="F329" s="10">
        <f>VLOOKUP(B329,Sheet3!$C$2:$J$487,8,FALSE)</f>
        <v>36</v>
      </c>
      <c r="G329" s="10" t="str">
        <f>VLOOKUP(B329,Sheet2!$C$2:$I$453,6,FALSE)</f>
        <v>黄芩、栀子、蜜桑白皮、桔梗、苦杏仁、紫苏子、胆南星、葶苈子、茯苓、陈皮、瓜蒌。</v>
      </c>
      <c r="H329" s="10" t="str">
        <f>VLOOKUP(B329,Sheet2!$C$2:$I$453,7,FALSE)</f>
        <v>清热化痰，止咳平喘。用于痰热阻肺所致的咳嗽痰多、气急喘促；急、慢性支气管炎、阻塞性肺气肿见上述证候者。</v>
      </c>
      <c r="I329" s="13" t="s">
        <v>459</v>
      </c>
    </row>
    <row r="330" spans="1:9" ht="50.1" customHeight="1">
      <c r="A330" s="5">
        <v>327</v>
      </c>
      <c r="B330" s="9" t="s">
        <v>474</v>
      </c>
      <c r="C330" s="9" t="s">
        <v>20</v>
      </c>
      <c r="D330" s="9" t="s">
        <v>159</v>
      </c>
      <c r="E330" s="9" t="s">
        <v>84</v>
      </c>
      <c r="F330" s="10">
        <f>VLOOKUP(B330,Sheet3!$C$2:$J$487,8,FALSE)</f>
        <v>36</v>
      </c>
      <c r="G330" s="10" t="str">
        <f>VLOOKUP(B330,Sheet2!$C$2:$I$453,6,FALSE)</f>
        <v>当归、丹参、木瓜、威灵仙、醋乳香、醋没药、白芍、甘草。</v>
      </c>
      <c r="H330" s="10" t="str">
        <f>VLOOKUP(B330,Sheet2!$C$2:$I$453,7,FALSE)</f>
        <v>祛风除湿，活血散瘀，消肿止痛。用于寒湿瘀血阻络所致的痹病，症见肢体关节颈肩腰腿疼痛、麻木、肿胀、屈伸活动不利；骨质增生、颈椎病、椎间盘突出症、类风湿性关节炎、风湿性关节炎、强直性脊柱炎、骨坏死见上述证候者。</v>
      </c>
      <c r="I330" s="13" t="s">
        <v>459</v>
      </c>
    </row>
    <row r="331" spans="1:9" ht="50.1" customHeight="1">
      <c r="A331" s="5">
        <v>328</v>
      </c>
      <c r="B331" s="9" t="s">
        <v>475</v>
      </c>
      <c r="C331" s="9" t="s">
        <v>20</v>
      </c>
      <c r="D331" s="9" t="s">
        <v>159</v>
      </c>
      <c r="E331" s="9" t="s">
        <v>84</v>
      </c>
      <c r="F331" s="10">
        <f>VLOOKUP(B331,Sheet3!$C$2:$J$487,8,FALSE)</f>
        <v>36.9</v>
      </c>
      <c r="G331" s="10" t="str">
        <f>VLOOKUP(B331,Sheet2!$C$2:$I$453,6,FALSE)</f>
        <v>当归、三七、红花。</v>
      </c>
      <c r="H331" s="10" t="str">
        <f>VLOOKUP(B331,Sheet2!$C$2:$I$453,7,FALSE)</f>
        <v>养血活血，通络止痛。用于骨质增生、间盘突出症、椎管狭窄、关节炎、软组织损伤等引起的疼痛属瘀滞为主者。</v>
      </c>
      <c r="I331" s="13" t="s">
        <v>459</v>
      </c>
    </row>
    <row r="332" spans="1:9" ht="50.1" customHeight="1">
      <c r="A332" s="5">
        <v>329</v>
      </c>
      <c r="B332" s="9" t="s">
        <v>476</v>
      </c>
      <c r="C332" s="9" t="s">
        <v>20</v>
      </c>
      <c r="D332" s="9" t="s">
        <v>477</v>
      </c>
      <c r="E332" s="9" t="s">
        <v>12</v>
      </c>
      <c r="F332" s="10">
        <f>VLOOKUP(B332,Sheet3!$C$2:$J$487,8,FALSE)</f>
        <v>30.2</v>
      </c>
      <c r="G332" s="10" t="str">
        <f>VLOOKUP(B332,Sheet2!$C$2:$I$453,6,FALSE)</f>
        <v>乌梢蛇、蜈蚣、全蝎、土鳖虫、延胡索、桑枝</v>
      </c>
      <c r="H332" s="10" t="str">
        <f>VLOOKUP(B332,Sheet2!$C$2:$I$453,7,FALSE)</f>
        <v>祛风通络、活血化瘀。用于风寒湿痹瘀阻经络所致的痹证；症见四肢及腰腿疼痛</v>
      </c>
      <c r="I332" s="13" t="s">
        <v>478</v>
      </c>
    </row>
    <row r="333" spans="1:9" ht="50.1" customHeight="1">
      <c r="A333" s="5">
        <v>330</v>
      </c>
      <c r="B333" s="9" t="s">
        <v>479</v>
      </c>
      <c r="C333" s="9" t="s">
        <v>20</v>
      </c>
      <c r="D333" s="9" t="s">
        <v>477</v>
      </c>
      <c r="E333" s="9" t="s">
        <v>12</v>
      </c>
      <c r="F333" s="10">
        <f>VLOOKUP(B333,Sheet3!$C$2:$J$487,8,FALSE)</f>
        <v>26.1</v>
      </c>
      <c r="G333" s="10" t="str">
        <f>VLOOKUP(B333,Sheet2!$C$2:$I$453,6,FALSE)</f>
        <v>茯苓、猪苓、薏苡仁、苍术、大黄、丹参、延胡索、当归、川芎、黄柏、土茯苓、防已、淫羊藿、泽泻、威灵仙、蜂房、桂枝、黄芪、牛膝</v>
      </c>
      <c r="H333" s="10" t="str">
        <f>VLOOKUP(B333,Sheet2!$C$2:$I$453,7,FALSE)</f>
        <v>利湿消肿，搜风通络。适用于风寒湿痹、四肢及腰腿疼痛、筋伤骨折
及手术后期肿胀疼痛</v>
      </c>
      <c r="I333" s="13" t="s">
        <v>478</v>
      </c>
    </row>
    <row r="334" spans="1:9" ht="50.1" customHeight="1">
      <c r="A334" s="5">
        <v>331</v>
      </c>
      <c r="B334" s="9" t="s">
        <v>480</v>
      </c>
      <c r="C334" s="9" t="s">
        <v>481</v>
      </c>
      <c r="D334" s="9" t="s">
        <v>482</v>
      </c>
      <c r="E334" s="9" t="s">
        <v>12</v>
      </c>
      <c r="F334" s="10">
        <f>VLOOKUP(B334,Sheet3!$C$2:$J$487,8,FALSE)</f>
        <v>35.1</v>
      </c>
      <c r="G334" s="10" t="str">
        <f>VLOOKUP(B334,Sheet2!$C$2:$I$453,6,FALSE)</f>
        <v>当归、地龙、红花、血竭、木香、香附、牡丹皮、丁香、大黄（酒炙）、儿茶、茯苓、莲子、山茱萸、续断、柴胡、甘草、辅料为蜂蜜</v>
      </c>
      <c r="H334" s="10" t="str">
        <f>VLOOKUP(B334,Sheet2!$C$2:$I$453,7,FALSE)</f>
        <v>活血止痛，接骨续筋。用于骨折筋伤、腰腿疼痛、颈部不利属瘀血阻络证者</v>
      </c>
      <c r="I334" s="13" t="s">
        <v>478</v>
      </c>
    </row>
    <row r="335" spans="1:9" ht="50.1" customHeight="1">
      <c r="A335" s="5">
        <v>332</v>
      </c>
      <c r="B335" s="9" t="s">
        <v>483</v>
      </c>
      <c r="C335" s="9" t="s">
        <v>20</v>
      </c>
      <c r="D335" s="9" t="s">
        <v>477</v>
      </c>
      <c r="E335" s="9" t="s">
        <v>12</v>
      </c>
      <c r="F335" s="10">
        <f>VLOOKUP(B335,Sheet3!$C$2:$J$487,8,FALSE)</f>
        <v>34.1</v>
      </c>
      <c r="G335" s="10" t="str">
        <f>VLOOKUP(B335,Sheet2!$C$2:$I$453,6,FALSE)</f>
        <v>茵陈、栀子、黄芩、黄柏、大黄、车前子、白茅根、板兰根、蒲公英、土茯苓、
郁金、泽兰、皂角刺、肉桂、苍术</v>
      </c>
      <c r="H335" s="10" t="str">
        <f>VLOOKUP(B335,Sheet2!$C$2:$I$453,7,FALSE)</f>
        <v>清热利湿、散结通淋。用于湿热蕴结所致的癃闭，症见小便频数、尿道涩痛、
尿液浑浊、淋沥不尽；慢性前列腺炎见上述证侯者</v>
      </c>
      <c r="I335" s="13" t="s">
        <v>478</v>
      </c>
    </row>
    <row r="336" spans="1:9" ht="50.1" customHeight="1">
      <c r="A336" s="5">
        <v>333</v>
      </c>
      <c r="B336" s="9" t="s">
        <v>484</v>
      </c>
      <c r="C336" s="9" t="s">
        <v>20</v>
      </c>
      <c r="D336" s="9" t="s">
        <v>477</v>
      </c>
      <c r="E336" s="9" t="s">
        <v>12</v>
      </c>
      <c r="F336" s="10">
        <f>VLOOKUP(B336,Sheet3!$C$2:$J$487,8,FALSE)</f>
        <v>26</v>
      </c>
      <c r="G336" s="10" t="str">
        <f>VLOOKUP(B336,Sheet2!$C$2:$I$453,6,FALSE)</f>
        <v>黄芩、黄柏、大黄、土茯苓、白鲜皮、威灵仙、胡黄连、甘草</v>
      </c>
      <c r="H336" s="10" t="str">
        <f>VLOOKUP(B336,Sheet2!$C$2:$I$453,7,FALSE)</f>
        <v>清热、燥湿，用于热毒炽盛所致的牛皮癣、湿疹、过敏性皮炎</v>
      </c>
      <c r="I336" s="13" t="s">
        <v>478</v>
      </c>
    </row>
    <row r="337" spans="1:9" ht="50.1" customHeight="1">
      <c r="A337" s="5">
        <v>334</v>
      </c>
      <c r="B337" s="9" t="s">
        <v>485</v>
      </c>
      <c r="C337" s="9" t="s">
        <v>481</v>
      </c>
      <c r="D337" s="9" t="s">
        <v>482</v>
      </c>
      <c r="E337" s="9" t="s">
        <v>12</v>
      </c>
      <c r="F337" s="10">
        <f>VLOOKUP(B337,Sheet3!$C$2:$J$487,8,FALSE)</f>
        <v>43</v>
      </c>
      <c r="G337" s="10" t="str">
        <f>VLOOKUP(B337,Sheet2!$C$2:$I$453,6,FALSE)</f>
        <v>乌梢蛇、蜈蚣、白鲜皮、土茯苓、全蝎、人工牛黄、地黄、槐花、珍珠、桑白皮、辅料为蜂蜜</v>
      </c>
      <c r="H337" s="10" t="str">
        <f>VLOOKUP(B337,Sheet2!$C$2:$I$453,7,FALSE)</f>
        <v>清热解毒、祛风止痒，除湿通络。用于风湿热邪所致的白疕、疔毒、风疹</v>
      </c>
      <c r="I337" s="13" t="s">
        <v>478</v>
      </c>
    </row>
    <row r="338" spans="1:9" ht="50.1" customHeight="1">
      <c r="A338" s="5">
        <v>335</v>
      </c>
      <c r="B338" s="9" t="s">
        <v>486</v>
      </c>
      <c r="C338" s="9" t="s">
        <v>20</v>
      </c>
      <c r="D338" s="9" t="s">
        <v>477</v>
      </c>
      <c r="E338" s="9" t="s">
        <v>12</v>
      </c>
      <c r="F338" s="10">
        <f>VLOOKUP(B338,Sheet3!$C$2:$J$487,8,FALSE)</f>
        <v>32</v>
      </c>
      <c r="G338" s="10" t="str">
        <f>VLOOKUP(B338,Sheet2!$C$2:$I$453,6,FALSE)</f>
        <v>黄芪、白术、苍术、白芍、车前子、茯苓、泽泻、延胡索、香附、柴胡、茵陈、黄芩、黄柏、虎仗、徐长卿、金银花、甘草、赤芍、丹参、牛膝。</v>
      </c>
      <c r="H338" s="10" t="str">
        <f>VLOOKUP(B338,Sheet2!$C$2:$I$453,7,FALSE)</f>
        <v>健脾益气、升阳除湿，用于脾虚湿盛所致的月经不调，痛经等症</v>
      </c>
      <c r="I338" s="13" t="s">
        <v>478</v>
      </c>
    </row>
    <row r="339" spans="1:9" ht="50.1" customHeight="1">
      <c r="A339" s="5">
        <v>336</v>
      </c>
      <c r="B339" s="9" t="s">
        <v>487</v>
      </c>
      <c r="C339" s="9" t="s">
        <v>20</v>
      </c>
      <c r="D339" s="9" t="s">
        <v>477</v>
      </c>
      <c r="E339" s="9" t="s">
        <v>12</v>
      </c>
      <c r="F339" s="10">
        <f>VLOOKUP(B339,Sheet3!$C$2:$J$487,8,FALSE)</f>
        <v>41.7</v>
      </c>
      <c r="G339" s="10" t="str">
        <f>VLOOKUP(B339,Sheet2!$C$2:$I$453,6,FALSE)</f>
        <v>茵陈、栀子、虎杖、苦参、半边莲、半枝莲、金钱草、莪术、三棱、穿山甲、郁金、茯苓、白芍、山药、草豆寇、丹参、乌药、板兰根、甘草</v>
      </c>
      <c r="H339" s="10" t="str">
        <f>VLOOKUP(B339,Sheet2!$C$2:$I$453,7,FALSE)</f>
        <v>清肝解毒、活血开郁、利湿退黄、健脾和胃。适用于肝气郁结所致
胸胁胀痛、脘腹疼痛、乳房胀痛、小便灼热、黄疸等症</v>
      </c>
      <c r="I339" s="13" t="s">
        <v>478</v>
      </c>
    </row>
    <row r="340" spans="1:9" ht="50.1" customHeight="1">
      <c r="A340" s="5">
        <v>337</v>
      </c>
      <c r="B340" s="9" t="s">
        <v>488</v>
      </c>
      <c r="C340" s="9" t="s">
        <v>10</v>
      </c>
      <c r="D340" s="9" t="s">
        <v>489</v>
      </c>
      <c r="E340" s="9" t="s">
        <v>228</v>
      </c>
      <c r="F340" s="10">
        <f>VLOOKUP(B340,Sheet3!$C$2:$J$487,8,FALSE)</f>
        <v>9.5</v>
      </c>
      <c r="G340" s="10" t="str">
        <f>VLOOKUP(B340,Sheet2!$C$2:$I$453,6,FALSE)</f>
        <v>当归、淫羊藿、黄芪、熟地黄、女贞子、益母草、太子参、茯苓、泽泻、白茅根、芡实、红花、枸杞子、山药、山萸肉、车前子、菟丝子、鬼箭羽。</v>
      </c>
      <c r="H340" s="10" t="str">
        <f>VLOOKUP(B340,Sheet2!$C$2:$I$453,7,FALSE)</f>
        <v>疏风活血，补气健脾，补肾益精。用于脾虚湿困、脾肾两虚所致的浮肿、倦怠乏力、头晕耳鸣、纳呆食少、腰膝疲软、夜尿频多；糖尿病所致的肾脏病变见上述证候者。</v>
      </c>
      <c r="I340" s="13" t="s">
        <v>490</v>
      </c>
    </row>
    <row r="341" spans="1:9" ht="50.1" customHeight="1">
      <c r="A341" s="5">
        <v>338</v>
      </c>
      <c r="B341" s="9" t="s">
        <v>491</v>
      </c>
      <c r="C341" s="9" t="s">
        <v>10</v>
      </c>
      <c r="D341" s="9" t="s">
        <v>489</v>
      </c>
      <c r="E341" s="9" t="s">
        <v>228</v>
      </c>
      <c r="F341" s="10">
        <f>VLOOKUP(B341,Sheet3!$C$2:$J$487,8,FALSE)</f>
        <v>8.8000000000000007</v>
      </c>
      <c r="G341" s="10" t="str">
        <f>VLOOKUP(B341,Sheet2!$C$2:$I$453,6,FALSE)</f>
        <v>黄芪、地黄、葛根、三七、丹参、红花、桃仁、川芎、当归、延胡索、郁金、没药、鸡血藤、杜仲、地龙、僵蚕、夏枯草。</v>
      </c>
      <c r="H341" s="10" t="str">
        <f>VLOOKUP(B341,Sheet2!$C$2:$I$453,7,FALSE)</f>
        <v>益气养阴，补肾填精，活血通脉。用于气阴两虚所致手足疼痛、麻木、间歇性跛行、皮肤温度降低、足部坏死；糖尿病神经性病变见上述证候者。</v>
      </c>
      <c r="I341" s="13" t="s">
        <v>490</v>
      </c>
    </row>
    <row r="342" spans="1:9" ht="50.1" customHeight="1">
      <c r="A342" s="5">
        <v>339</v>
      </c>
      <c r="B342" s="9" t="s">
        <v>492</v>
      </c>
      <c r="C342" s="9" t="s">
        <v>10</v>
      </c>
      <c r="D342" s="9" t="s">
        <v>493</v>
      </c>
      <c r="E342" s="9" t="s">
        <v>228</v>
      </c>
      <c r="F342" s="10">
        <f>VLOOKUP(B342,Sheet3!$C$2:$J$487,8,FALSE)</f>
        <v>8.4</v>
      </c>
      <c r="G342" s="10" t="str">
        <f>VLOOKUP(B342,Sheet2!$C$2:$I$453,6,FALSE)</f>
        <v>黄芪、地黄、玄参、知母、黄精、五味子、丹参、当归、益母草、赤芍、首乌藤、连翘、泽泻、地骨皮、牡蛎。</v>
      </c>
      <c r="H342" s="10" t="str">
        <f>VLOOKUP(B342,Sheet2!$C$2:$I$453,7,FALSE)</f>
        <v>益气养阴，生津止渴。用于气阴两虚所致的消渴病，症见口渴、多饮、多食、多尿、消瘦、乏力；2型糖尿病见上述证候者。</v>
      </c>
      <c r="I342" s="13" t="s">
        <v>490</v>
      </c>
    </row>
    <row r="343" spans="1:9" ht="50.1" customHeight="1">
      <c r="A343" s="5">
        <v>340</v>
      </c>
      <c r="B343" s="9" t="s">
        <v>494</v>
      </c>
      <c r="C343" s="9" t="s">
        <v>10</v>
      </c>
      <c r="D343" s="9" t="s">
        <v>493</v>
      </c>
      <c r="E343" s="9" t="s">
        <v>228</v>
      </c>
      <c r="F343" s="10">
        <f>VLOOKUP(B343,Sheet3!$C$2:$J$487,8,FALSE)</f>
        <v>7.5</v>
      </c>
      <c r="G343" s="10" t="str">
        <f>VLOOKUP(B343,Sheet2!$C$2:$I$453,6,FALSE)</f>
        <v>茜草、白芷、南沙参、决明子、菊花、麦冬、蝉蜕、谷精草、木贼、青葙子、茺蔚子、石斛。</v>
      </c>
      <c r="H343" s="10" t="str">
        <f>VLOOKUP(B343,Sheet2!$C$2:$I$453,7,FALSE)</f>
        <v>养阴清热，益气生津，补益肝肾，通络明目。用于肝肾阴虚、上焦火盛所致的视物昏花、目涩畏光；糖尿病视网膜病变见上述证候者。</v>
      </c>
      <c r="I343" s="13" t="s">
        <v>490</v>
      </c>
    </row>
    <row r="344" spans="1:9" ht="50.1" customHeight="1">
      <c r="A344" s="5">
        <v>341</v>
      </c>
      <c r="B344" s="9" t="s">
        <v>495</v>
      </c>
      <c r="C344" s="9" t="s">
        <v>10</v>
      </c>
      <c r="D344" s="9" t="s">
        <v>324</v>
      </c>
      <c r="E344" s="9" t="s">
        <v>12</v>
      </c>
      <c r="F344" s="10">
        <f>VLOOKUP(B344,Sheet3!$C$2:$J$487,8,FALSE)</f>
        <v>70.400000000000006</v>
      </c>
      <c r="G344" s="10" t="str">
        <f>VLOOKUP(B344,Sheet2!$C$2:$I$453,6,FALSE)</f>
        <v>西洋参、草苁蓉、黄芪、山药、茯苓、当归、灵芝、五味子、杜仲、龟甲、枸杞子、桑椹、女贞子、狗脊、牛膝、三七、赤芍、红花、天麻</v>
      </c>
      <c r="H344" s="10" t="str">
        <f>VLOOKUP(B344,Sheet2!$C$2:$I$453,7,FALSE)</f>
        <v>润肺理气、健脾生津、固肾填精、通经活络。用于治疗痿病引起的四肢无力、吞咽困难、全身酸倦、呼吸困难、四肢肌肉萎缩。</v>
      </c>
      <c r="I344" s="13" t="s">
        <v>496</v>
      </c>
    </row>
    <row r="345" spans="1:9" ht="50.1" customHeight="1">
      <c r="A345" s="5">
        <v>342</v>
      </c>
      <c r="B345" s="18" t="s">
        <v>497</v>
      </c>
      <c r="C345" s="18" t="s">
        <v>10</v>
      </c>
      <c r="D345" s="18" t="s">
        <v>498</v>
      </c>
      <c r="E345" s="9" t="s">
        <v>12</v>
      </c>
      <c r="F345" s="10">
        <f>VLOOKUP(B345,Sheet3!$C$2:$J$487,8,FALSE)</f>
        <v>63.8</v>
      </c>
      <c r="G345" s="10" t="str">
        <f>VLOOKUP(B345,Sheet2!$C$2:$I$453,6,FALSE)</f>
        <v>黄芪、佛手、砂仁、三七、蒲黄、五灵脂、白及、浙贝母、败酱草、海螵蛸。辅料为糊精。</v>
      </c>
      <c r="H345" s="10" t="str">
        <f>VLOOKUP(B345,Sheet2!$C$2:$I$453,7,FALSE)</f>
        <v>理气除胀，化瘀止痛。用于气滞血瘀所致的胃脘痛，症见上腹隐痛、饱胀、反酸、恶心、呕吐、纳呆；慢性胃炎见上述症候者。</v>
      </c>
      <c r="I345" s="20" t="s">
        <v>496</v>
      </c>
    </row>
    <row r="346" spans="1:9" ht="50.1" customHeight="1">
      <c r="A346" s="5">
        <v>343</v>
      </c>
      <c r="B346" s="18" t="s">
        <v>499</v>
      </c>
      <c r="C346" s="18" t="s">
        <v>10</v>
      </c>
      <c r="D346" s="18" t="s">
        <v>498</v>
      </c>
      <c r="E346" s="9" t="s">
        <v>12</v>
      </c>
      <c r="F346" s="10">
        <f>VLOOKUP(B346,Sheet3!$C$2:$J$487,8,FALSE)</f>
        <v>46.8</v>
      </c>
      <c r="G346" s="10" t="str">
        <f>VLOOKUP(B346,Sheet2!$C$2:$I$453,6,FALSE)</f>
        <v>黄芪、淫羊藿、黄精、党参、茯苓、葛根、石韦、僵蚕、苍术、砂仁。辅料为糊精。</v>
      </c>
      <c r="H346" s="10" t="str">
        <f>VLOOKUP(B346,Sheet2!$C$2:$I$453,7,FALSE)</f>
        <v>健脾益肾，利湿降浊。用于脾肾气虚、湿邪壅盛所致的水肿，症见神疲乏力、腰酸腿软、面浮肢肿、头晕耳鸣；慢性肾小球肾炎见上述症候者。</v>
      </c>
      <c r="I346" s="20" t="s">
        <v>496</v>
      </c>
    </row>
    <row r="347" spans="1:9" ht="50.1" customHeight="1">
      <c r="A347" s="5">
        <v>344</v>
      </c>
      <c r="B347" s="18" t="s">
        <v>500</v>
      </c>
      <c r="C347" s="18" t="s">
        <v>10</v>
      </c>
      <c r="D347" s="18" t="s">
        <v>498</v>
      </c>
      <c r="E347" s="9" t="s">
        <v>12</v>
      </c>
      <c r="F347" s="10">
        <f>VLOOKUP(B347,Sheet3!$C$2:$J$487,8,FALSE)</f>
        <v>40.799999999999997</v>
      </c>
      <c r="G347" s="10" t="str">
        <f>VLOOKUP(B347,Sheet2!$C$2:$I$453,6,FALSE)</f>
        <v>柴胡、金钱草、香附、郁金、木香、黄连、大黄、延胡索、枳壳、厚朴。辅料为糊精。</v>
      </c>
      <c r="H347" s="10" t="str">
        <f>VLOOKUP(B347,Sheet2!$C$2:$I$453,7,FALSE)</f>
        <v>清热利胆，疏肝理气。用于湿热气滞所致的胁痛，症见两胁胀痛、恶心呕吐、纳差、厌油腻；急慢性胆囊炎见上述症候者。</v>
      </c>
      <c r="I347" s="20" t="s">
        <v>496</v>
      </c>
    </row>
    <row r="348" spans="1:9" ht="50.1" customHeight="1">
      <c r="A348" s="5">
        <v>345</v>
      </c>
      <c r="B348" s="9" t="s">
        <v>501</v>
      </c>
      <c r="C348" s="9" t="s">
        <v>347</v>
      </c>
      <c r="D348" s="9" t="s">
        <v>348</v>
      </c>
      <c r="E348" s="9" t="s">
        <v>12</v>
      </c>
      <c r="F348" s="10">
        <f>VLOOKUP(B348,Sheet3!$C$2:$J$487,8,FALSE)</f>
        <v>58.7</v>
      </c>
      <c r="G348" s="10" t="str">
        <f>VLOOKUP(B348,Sheet2!$C$2:$I$453,6,FALSE)</f>
        <v>三七、百合、川贝母、麦冬、金银花、夏枯草、桔梗、玄参、前胡、杏仁、党参、石韦、当归、茯苓、薏苡仁、白术、白芍、木香、黄芪、葶苈子、白及、百部。</v>
      </c>
      <c r="H348" s="10" t="str">
        <f>VLOOKUP(B348,Sheet2!$C$2:$I$453,7,FALSE)</f>
        <v>化瘀止痛，滋阴清热，泻肺逐饮，治痨杀虫。用于结核性胸膜炎，包裹性胸膜炎，结核性脓胸，支气管胸膜瘘。</v>
      </c>
      <c r="I348" s="13" t="s">
        <v>502</v>
      </c>
    </row>
    <row r="349" spans="1:9" ht="50.1" customHeight="1">
      <c r="A349" s="5">
        <v>346</v>
      </c>
      <c r="B349" s="9" t="s">
        <v>503</v>
      </c>
      <c r="C349" s="9" t="s">
        <v>347</v>
      </c>
      <c r="D349" s="9" t="s">
        <v>348</v>
      </c>
      <c r="E349" s="9" t="s">
        <v>12</v>
      </c>
      <c r="F349" s="10">
        <f>VLOOKUP(B349,Sheet3!$C$2:$J$487,8,FALSE)</f>
        <v>68.2</v>
      </c>
      <c r="G349" s="10" t="str">
        <f>VLOOKUP(B349,Sheet2!$C$2:$I$453,6,FALSE)</f>
        <v>三七、川贝母、百合、北沙参、天冬、麦冬、桔梗、玄参、桑白皮、紫菀、地黄、猫爪草、夏枯草、鱼腥草、金银花、白及、百部、川芎、当归、白芍、黄芪、人参。</v>
      </c>
      <c r="H349" s="10" t="str">
        <f>VLOOKUP(B349,Sheet2!$C$2:$I$453,7,FALSE)</f>
        <v xml:space="preserve">止咳平喘，生肌止血，润肺化痰，解毒杀虫。主治各型肺结核及耐药、过敏难治性肺结核，淋巴结核。
</v>
      </c>
      <c r="I349" s="13" t="s">
        <v>502</v>
      </c>
    </row>
    <row r="350" spans="1:9" ht="50.1" customHeight="1">
      <c r="A350" s="5">
        <v>347</v>
      </c>
      <c r="B350" s="9" t="s">
        <v>504</v>
      </c>
      <c r="C350" s="9" t="s">
        <v>82</v>
      </c>
      <c r="D350" s="9" t="s">
        <v>505</v>
      </c>
      <c r="E350" s="9" t="s">
        <v>420</v>
      </c>
      <c r="F350" s="10">
        <f>VLOOKUP(B350,Sheet3!$C$2:$J$487,8,FALSE)</f>
        <v>92</v>
      </c>
      <c r="G350" s="10" t="str">
        <f>VLOOKUP(B350,Sheet2!$C$2:$I$453,6,FALSE)</f>
        <v>轻粉、红粉、银珠、冰片</v>
      </c>
      <c r="H350" s="10" t="str">
        <f>VLOOKUP(B350,Sheet2!$C$2:$I$453,7,FALSE)</f>
        <v>清热止痛、化瘀敛疮、去腐生肌。用于烧伤、烫伤、电击伤、疮疡肿痛、皮肤损伤、创面溃烂。</v>
      </c>
      <c r="I350" s="13" t="s">
        <v>506</v>
      </c>
    </row>
    <row r="351" spans="1:9" ht="50.1" customHeight="1">
      <c r="A351" s="5">
        <v>348</v>
      </c>
      <c r="B351" s="9" t="s">
        <v>507</v>
      </c>
      <c r="C351" s="9" t="s">
        <v>111</v>
      </c>
      <c r="D351" s="9" t="s">
        <v>508</v>
      </c>
      <c r="E351" s="9" t="s">
        <v>12</v>
      </c>
      <c r="F351" s="10">
        <f>VLOOKUP(B351,Sheet3!$C$2:$J$487,8,FALSE)</f>
        <v>28</v>
      </c>
      <c r="G351" s="10" t="str">
        <f>VLOOKUP(B351,Sheet2!$C$2:$I$453,6,FALSE)</f>
        <v>三七、五味子、女贞子、决明子。</v>
      </c>
      <c r="H351" s="10" t="str">
        <f>VLOOKUP(B351,Sheet2!$C$2:$I$453,7,FALSE)</f>
        <v>保肝降酶，用于慢性肝炎及早期肝硬化所引起的转氨酶升高。</v>
      </c>
      <c r="I351" s="13" t="s">
        <v>509</v>
      </c>
    </row>
    <row r="352" spans="1:9" ht="50.1" customHeight="1">
      <c r="A352" s="5">
        <v>349</v>
      </c>
      <c r="B352" s="9" t="s">
        <v>510</v>
      </c>
      <c r="C352" s="9" t="s">
        <v>111</v>
      </c>
      <c r="D352" s="9" t="s">
        <v>511</v>
      </c>
      <c r="E352" s="9" t="s">
        <v>12</v>
      </c>
      <c r="F352" s="10">
        <f>VLOOKUP(B352,Sheet3!$C$2:$J$487,8,FALSE)</f>
        <v>26</v>
      </c>
      <c r="G352" s="10" t="str">
        <f>VLOOKUP(B352,Sheet2!$C$2:$I$453,6,FALSE)</f>
        <v>青黛、漏芦、赤芍、大皂角、天花粉。</v>
      </c>
      <c r="H352" s="10" t="str">
        <f>VLOOKUP(B352,Sheet2!$C$2:$I$453,7,FALSE)</f>
        <v>泻毒导滞，活血散结。用于热毒炽盛，气滞血瘀所致的乳痈，症见乳房疼痛、肿胀、红热、乳房结节；急慢性乳腺炎见上述证候者。</v>
      </c>
      <c r="I352" s="13" t="s">
        <v>509</v>
      </c>
    </row>
    <row r="353" spans="1:9" ht="50.1" customHeight="1">
      <c r="A353" s="5">
        <v>350</v>
      </c>
      <c r="B353" s="9" t="s">
        <v>512</v>
      </c>
      <c r="C353" s="9" t="s">
        <v>33</v>
      </c>
      <c r="D353" s="9" t="s">
        <v>513</v>
      </c>
      <c r="E353" s="9" t="s">
        <v>12</v>
      </c>
      <c r="F353" s="10">
        <f>VLOOKUP(B353,Sheet3!$C$2:$J$487,8,FALSE)</f>
        <v>27</v>
      </c>
      <c r="G353" s="10" t="str">
        <f>VLOOKUP(B353,Sheet2!$C$2:$I$453,6,FALSE)</f>
        <v>茯苓、猪苓、白术、鳖甲。</v>
      </c>
      <c r="H353" s="10" t="str">
        <f>VLOOKUP(B353,Sheet2!$C$2:$I$453,7,FALSE)</f>
        <v>化瘀，软坚散结，健脾除湿。用于肝瘀脾虚，水停所导致的腹部膨胀如鼓，体倦乏力，面色萎黄，食少便溏等症。</v>
      </c>
      <c r="I353" s="13" t="s">
        <v>509</v>
      </c>
    </row>
    <row r="354" spans="1:9" ht="50.1" customHeight="1">
      <c r="A354" s="5">
        <v>351</v>
      </c>
      <c r="B354" s="9" t="s">
        <v>514</v>
      </c>
      <c r="C354" s="9" t="s">
        <v>20</v>
      </c>
      <c r="D354" s="9" t="s">
        <v>515</v>
      </c>
      <c r="E354" s="9" t="s">
        <v>12</v>
      </c>
      <c r="F354" s="10">
        <f>VLOOKUP(B354,Sheet3!$C$2:$J$487,8,FALSE)</f>
        <v>30</v>
      </c>
      <c r="G354" s="10" t="str">
        <f>VLOOKUP(B354,Sheet2!$C$2:$I$453,6,FALSE)</f>
        <v>蒲公英、金银花、连翘、紫花地丁、野菊花、麻黄、桔梗、辛夷、白芷、川芎、藁本、路路通、石菖蒲。</v>
      </c>
      <c r="H354" s="10" t="str">
        <f>VLOOKUP(B354,Sheet2!$C$2:$I$453,7,FALSE)</f>
        <v>清热解毒，宣肺通窍。用于风热蕴肺所致的鼻塞、流涕、发热、头痛；慢性鼻炎、鼻窦炎见上述证候者。</v>
      </c>
      <c r="I354" s="13" t="s">
        <v>509</v>
      </c>
    </row>
    <row r="355" spans="1:9" ht="50.1" customHeight="1">
      <c r="A355" s="5">
        <v>352</v>
      </c>
      <c r="B355" s="9" t="s">
        <v>516</v>
      </c>
      <c r="C355" s="9" t="s">
        <v>111</v>
      </c>
      <c r="D355" s="9" t="s">
        <v>515</v>
      </c>
      <c r="E355" s="9" t="s">
        <v>12</v>
      </c>
      <c r="F355" s="10">
        <f>VLOOKUP(B355,Sheet3!$C$2:$J$487,8,FALSE)</f>
        <v>26</v>
      </c>
      <c r="G355" s="10" t="str">
        <f>VLOOKUP(B355,Sheet2!$C$2:$I$453,6,FALSE)</f>
        <v>金樱子、盐车前子、诃子肉、骨碎补、炒山楂。</v>
      </c>
      <c r="H355" s="10" t="str">
        <f>VLOOKUP(B355,Sheet2!$C$2:$I$453,7,FALSE)</f>
        <v>健脾补肾，涩肠止泻。用于脾肾阳虚所致的泄泻，症见腹泻、腹痛、腹胀、五更泻、肠鸣、疲倦乏力、腰酸；慢性结肠炎、直肠炎及胃肠功能紊乱见上述证候者。</v>
      </c>
      <c r="I355" s="13" t="s">
        <v>509</v>
      </c>
    </row>
    <row r="356" spans="1:9" ht="50.1" customHeight="1">
      <c r="A356" s="5">
        <v>353</v>
      </c>
      <c r="B356" s="9" t="s">
        <v>517</v>
      </c>
      <c r="C356" s="9" t="s">
        <v>111</v>
      </c>
      <c r="D356" s="9" t="s">
        <v>515</v>
      </c>
      <c r="E356" s="9" t="s">
        <v>12</v>
      </c>
      <c r="F356" s="10">
        <f>VLOOKUP(B356,Sheet3!$C$2:$J$487,8,FALSE)</f>
        <v>25</v>
      </c>
      <c r="G356" s="10" t="str">
        <f>VLOOKUP(B356,Sheet2!$C$2:$I$453,6,FALSE)</f>
        <v>大青叶、蒲黄、枫香脂、肉桂、车前子。</v>
      </c>
      <c r="H356" s="10" t="str">
        <f>VLOOKUP(B356,Sheet2!$C$2:$I$453,7,FALSE)</f>
        <v>清热利湿，化痰散结。用于湿热下注、痰瘀互结所致的淋证，症见尿频、尿急、尿痛、尿道灼热、尿等待、尿分叉、腰骶酸痛、小腹坠胀、性功能减退；前列腺炎、前列腺增生见上述症候者。</v>
      </c>
      <c r="I356" s="13" t="s">
        <v>509</v>
      </c>
    </row>
    <row r="357" spans="1:9" ht="50.1" customHeight="1">
      <c r="A357" s="5">
        <v>354</v>
      </c>
      <c r="B357" s="9" t="s">
        <v>518</v>
      </c>
      <c r="C357" s="9" t="s">
        <v>82</v>
      </c>
      <c r="D357" s="9" t="s">
        <v>519</v>
      </c>
      <c r="E357" s="9" t="s">
        <v>84</v>
      </c>
      <c r="F357" s="10">
        <f>VLOOKUP(B357,Sheet3!$C$2:$J$487,8,FALSE)</f>
        <v>16.5</v>
      </c>
      <c r="G357" s="10" t="str">
        <f>VLOOKUP(B357,Sheet2!$C$2:$I$453,6,FALSE)</f>
        <v>苦参、地肤子、土槿皮、黄柏、蛇床子、蒲公英。</v>
      </c>
      <c r="H357" s="10" t="str">
        <f>VLOOKUP(B357,Sheet2!$C$2:$I$453,7,FALSE)</f>
        <v>疏风止痒、清燥湿、杀虫，用于皮炎、湿疹、手足癣、银屑病、斑疹、脱屑等引起的皮肤瘙痒等。</v>
      </c>
      <c r="I357" s="13" t="s">
        <v>509</v>
      </c>
    </row>
    <row r="358" spans="1:9" ht="50.1" customHeight="1">
      <c r="A358" s="5">
        <v>355</v>
      </c>
      <c r="B358" s="9" t="s">
        <v>520</v>
      </c>
      <c r="C358" s="9" t="s">
        <v>111</v>
      </c>
      <c r="D358" s="9" t="s">
        <v>508</v>
      </c>
      <c r="E358" s="9" t="s">
        <v>12</v>
      </c>
      <c r="F358" s="10">
        <f>VLOOKUP(B358,Sheet3!$C$2:$J$487,8,FALSE)</f>
        <v>23</v>
      </c>
      <c r="G358" s="10" t="str">
        <f>VLOOKUP(B358,Sheet2!$C$2:$I$453,6,FALSE)</f>
        <v>荔枝核、地骨皮、女贞子、肉苁蓉。</v>
      </c>
      <c r="H358" s="10" t="str">
        <f>VLOOKUP(B358,Sheet2!$C$2:$I$453,7,FALSE)</f>
        <v>补肾养阴，止渴生津。主治消渴病，由肾阴亏虚引起的多饮、多食、多尿、消瘦、体乏无力，腰膝酸软，手足心热等症。</v>
      </c>
      <c r="I358" s="13" t="s">
        <v>509</v>
      </c>
    </row>
    <row r="359" spans="1:9" ht="50.1" customHeight="1">
      <c r="A359" s="5">
        <v>356</v>
      </c>
      <c r="B359" s="9" t="s">
        <v>521</v>
      </c>
      <c r="C359" s="9" t="s">
        <v>33</v>
      </c>
      <c r="D359" s="9" t="s">
        <v>513</v>
      </c>
      <c r="E359" s="9" t="s">
        <v>12</v>
      </c>
      <c r="F359" s="10">
        <f>VLOOKUP(B359,Sheet3!$C$2:$J$487,8,FALSE)</f>
        <v>23</v>
      </c>
      <c r="G359" s="10" t="str">
        <f>VLOOKUP(B359,Sheet2!$C$2:$I$453,6,FALSE)</f>
        <v>香附、丹参、红花、三棱、莪术、漏芦、天花粉、王不留行、路路通、柴胡。</v>
      </c>
      <c r="H359" s="10" t="str">
        <f>VLOOKUP(B359,Sheet2!$C$2:$I$453,7,FALSE)</f>
        <v>疏肝理气，活血化瘀。用于气滞血瘀所致的乳癖，症见乳房肿块或结节、数目不等、大小形态不一、质地软或中等硬、或经前胀痛；乳腺增生病见上述证候者。</v>
      </c>
      <c r="I359" s="13" t="s">
        <v>509</v>
      </c>
    </row>
    <row r="360" spans="1:9" ht="50.1" customHeight="1">
      <c r="A360" s="5">
        <v>357</v>
      </c>
      <c r="B360" s="9" t="s">
        <v>522</v>
      </c>
      <c r="C360" s="9" t="s">
        <v>33</v>
      </c>
      <c r="D360" s="9" t="s">
        <v>513</v>
      </c>
      <c r="E360" s="9" t="s">
        <v>12</v>
      </c>
      <c r="F360" s="10">
        <f>VLOOKUP(B360,Sheet3!$C$2:$J$487,8,FALSE)</f>
        <v>25</v>
      </c>
      <c r="G360" s="10" t="str">
        <f>VLOOKUP(B360,Sheet2!$C$2:$I$453,6,FALSE)</f>
        <v>旱莲草、女贞子、枸杞子、益母草、车前子、丹参、黄芪、泽泻。</v>
      </c>
      <c r="H360" s="10" t="str">
        <f>VLOOKUP(B360,Sheet2!$C$2:$I$453,7,FALSE)</f>
        <v>通阳利尿，降逆化浊，用于阴虚水停，湿气不化所导致的四肢浮肿，小便短少，恶心、呕吐、食欲不振，面色暗白，体倦乏力等。</v>
      </c>
      <c r="I360" s="13" t="s">
        <v>509</v>
      </c>
    </row>
    <row r="361" spans="1:9" ht="50.1" customHeight="1">
      <c r="A361" s="5">
        <v>358</v>
      </c>
      <c r="B361" s="9" t="s">
        <v>523</v>
      </c>
      <c r="C361" s="9" t="s">
        <v>111</v>
      </c>
      <c r="D361" s="9" t="s">
        <v>508</v>
      </c>
      <c r="E361" s="9" t="s">
        <v>12</v>
      </c>
      <c r="F361" s="10">
        <f>VLOOKUP(B361,Sheet3!$C$2:$J$487,8,FALSE)</f>
        <v>33.299999999999997</v>
      </c>
      <c r="G361" s="10" t="str">
        <f>VLOOKUP(B361,Sheet2!$C$2:$I$453,6,FALSE)</f>
        <v>三七、葛根、川芎、茵陈、冰片。</v>
      </c>
      <c r="H361" s="10" t="str">
        <f>VLOOKUP(B361,Sheet2!$C$2:$I$453,7,FALSE)</f>
        <v>活血化瘀，利心开窍，用于气血瘀滞心脉造成的胸闷不舒，心慌、心悸，心痛彻背等症。</v>
      </c>
      <c r="I361" s="13" t="s">
        <v>509</v>
      </c>
    </row>
    <row r="362" spans="1:9" ht="50.1" customHeight="1">
      <c r="A362" s="5">
        <v>359</v>
      </c>
      <c r="B362" s="9" t="s">
        <v>524</v>
      </c>
      <c r="C362" s="9" t="s">
        <v>20</v>
      </c>
      <c r="D362" s="9" t="s">
        <v>525</v>
      </c>
      <c r="E362" s="9" t="s">
        <v>12</v>
      </c>
      <c r="F362" s="10">
        <f>VLOOKUP(B362,Sheet3!$C$2:$J$487,8,FALSE)</f>
        <v>46.5</v>
      </c>
      <c r="G362" s="10" t="str">
        <f>VLOOKUP(B362,Sheet2!$C$2:$I$453,6,FALSE)</f>
        <v>三七、天麻、蔓荆子、粉葛、赤芍、川芎、血竭、红花、豨莶草。</v>
      </c>
      <c r="H362" s="10" t="str">
        <f>VLOOKUP(B362,Sheet2!$C$2:$I$453,7,FALSE)</f>
        <v>活血化瘀，祛风通络。用于瘀血阻络所致的中风，半身不遂、口眼歪斜、舌强语塞、口角流涎；急性缺血性中风见上述证候者。</v>
      </c>
      <c r="I362" s="13" t="s">
        <v>509</v>
      </c>
    </row>
    <row r="363" spans="1:9" ht="50.1" customHeight="1">
      <c r="A363" s="5">
        <v>360</v>
      </c>
      <c r="B363" s="9" t="s">
        <v>526</v>
      </c>
      <c r="C363" s="9" t="s">
        <v>20</v>
      </c>
      <c r="D363" s="9" t="s">
        <v>527</v>
      </c>
      <c r="E363" s="9" t="s">
        <v>12</v>
      </c>
      <c r="F363" s="10">
        <f>VLOOKUP(B363,Sheet3!$C$2:$J$487,8,FALSE)</f>
        <v>36.799999999999997</v>
      </c>
      <c r="G363" s="10" t="str">
        <f>VLOOKUP(B363,Sheet2!$C$2:$I$453,6,FALSE)</f>
        <v>三七、白及、海螵蛸、白芷、乳香、没药、六神曲、砂仁。</v>
      </c>
      <c r="H363" s="10" t="str">
        <f>VLOOKUP(B363,Sheet2!$C$2:$I$453,7,FALSE)</f>
        <v>活血生肌，制酸止痛。用于肝胃不和所致的胃脘胀痛、胃酸过多、纳呆、腹胀、嘈杂吞酸；胃及十二指肠溃疡见上述证候者。</v>
      </c>
      <c r="I363" s="13" t="s">
        <v>509</v>
      </c>
    </row>
    <row r="364" spans="1:9" ht="50.1" customHeight="1">
      <c r="A364" s="5">
        <v>361</v>
      </c>
      <c r="B364" s="9" t="s">
        <v>528</v>
      </c>
      <c r="C364" s="9" t="s">
        <v>33</v>
      </c>
      <c r="D364" s="9" t="s">
        <v>513</v>
      </c>
      <c r="E364" s="9" t="s">
        <v>12</v>
      </c>
      <c r="F364" s="10">
        <f>VLOOKUP(B364,Sheet3!$C$2:$J$487,8,FALSE)</f>
        <v>32.5</v>
      </c>
      <c r="G364" s="10" t="str">
        <f>VLOOKUP(B364,Sheet2!$C$2:$I$453,6,FALSE)</f>
        <v>威灵仙、杜仲、全蝎、天麻、当归、续断。</v>
      </c>
      <c r="H364" s="10" t="str">
        <f>VLOOKUP(B364,Sheet2!$C$2:$I$453,7,FALSE)</f>
        <v>祛风除湿，通络止痛，补肾强筋。用于治疗寒湿久痹引起的关节疼痛，四肢麻木，屈伸不利，筋脉拘紧，疼痛等症。如颈椎病，腰椎间盘突出等症。</v>
      </c>
      <c r="I364" s="13" t="s">
        <v>509</v>
      </c>
    </row>
    <row r="365" spans="1:9" ht="50.1" customHeight="1">
      <c r="A365" s="5">
        <v>362</v>
      </c>
      <c r="B365" s="9" t="s">
        <v>529</v>
      </c>
      <c r="C365" s="9" t="s">
        <v>111</v>
      </c>
      <c r="D365" s="9" t="s">
        <v>508</v>
      </c>
      <c r="E365" s="9" t="s">
        <v>12</v>
      </c>
      <c r="F365" s="10">
        <f>VLOOKUP(B365,Sheet3!$C$2:$J$487,8,FALSE)</f>
        <v>36.1</v>
      </c>
      <c r="G365" s="10" t="str">
        <f>VLOOKUP(B365,Sheet2!$C$2:$I$453,6,FALSE)</f>
        <v>茵陈、黄连、黄芩、人工牛黄、珍珠、三七。</v>
      </c>
      <c r="H365" s="10" t="str">
        <f>VLOOKUP(B365,Sheet2!$C$2:$I$453,7,FALSE)</f>
        <v>清热解毒，疏肝利胆。用于急慢性肝炎、乙肝大小三阳、肝硬化、肝腹水。</v>
      </c>
      <c r="I365" s="13" t="s">
        <v>509</v>
      </c>
    </row>
    <row r="366" spans="1:9" ht="50.1" customHeight="1">
      <c r="A366" s="5">
        <v>363</v>
      </c>
      <c r="B366" s="9" t="s">
        <v>530</v>
      </c>
      <c r="C366" s="9" t="s">
        <v>20</v>
      </c>
      <c r="D366" s="9" t="s">
        <v>508</v>
      </c>
      <c r="E366" s="9" t="s">
        <v>12</v>
      </c>
      <c r="F366" s="10">
        <f>VLOOKUP(B366,Sheet3!$C$2:$J$487,8,FALSE)</f>
        <v>36.1</v>
      </c>
      <c r="G366" s="10" t="str">
        <f>VLOOKUP(B366,Sheet2!$C$2:$I$453,6,FALSE)</f>
        <v>白花蛇舌草、土茯苓、苦参、萹蓄、虎杖、地龙、丹参、莪术、延胡索、淫羊藿、韭菜子、枸杞子、五味子、甘草。</v>
      </c>
      <c r="H366" s="10" t="str">
        <f>VLOOKUP(B366,Sheet2!$C$2:$I$453,7,FALSE)</f>
        <v>益肾养血，清热通淋。用于肾气不足、湿热瘀阻所致的淋症，症见尿频、尿急、尿痛、排尿滴沥不爽、阳痿早泄、会阴部坠胀疼痛、腰膝酸软；前列腺炎见上述证候者。</v>
      </c>
      <c r="I366" s="13" t="s">
        <v>509</v>
      </c>
    </row>
    <row r="367" spans="1:9" ht="50.1" customHeight="1">
      <c r="A367" s="5">
        <v>364</v>
      </c>
      <c r="B367" s="9" t="s">
        <v>531</v>
      </c>
      <c r="C367" s="9" t="s">
        <v>33</v>
      </c>
      <c r="D367" s="9" t="s">
        <v>186</v>
      </c>
      <c r="E367" s="9" t="s">
        <v>12</v>
      </c>
      <c r="F367" s="10">
        <f>VLOOKUP(B367,Sheet3!$C$2:$J$487,8,FALSE)</f>
        <v>30.4</v>
      </c>
      <c r="G367" s="10" t="str">
        <f>VLOOKUP(B367,Sheet2!$C$2:$I$453,6,FALSE)</f>
        <v>桑白皮、徐长卿、金银花、白鲜皮、枇杷叶、生地黄、牡丹皮、玄参、黄芩、知母、栀子、野菊花、连翘、炒牛蒡子、陈皮。辅料为蜂蜜。</v>
      </c>
      <c r="H367" s="10" t="str">
        <f>VLOOKUP(B367,Sheet2!$C$2:$I$453,7,FALSE)</f>
        <v>清热凉血，祛风解毒。用于肺经风热所致的粉刺，症见头面、肩背及胸腹红色丘疹、疼痛、瘙痒、尿赤、便秘；痤疮见上述证候者。</v>
      </c>
      <c r="I367" s="13" t="s">
        <v>509</v>
      </c>
    </row>
    <row r="368" spans="1:9" ht="50.1" customHeight="1">
      <c r="A368" s="5">
        <v>365</v>
      </c>
      <c r="B368" s="9" t="s">
        <v>532</v>
      </c>
      <c r="C368" s="9" t="s">
        <v>20</v>
      </c>
      <c r="D368" s="9" t="s">
        <v>527</v>
      </c>
      <c r="E368" s="9" t="s">
        <v>12</v>
      </c>
      <c r="F368" s="10">
        <f>VLOOKUP(B368,Sheet3!$C$2:$J$487,8,FALSE)</f>
        <v>41.6</v>
      </c>
      <c r="G368" s="10" t="str">
        <f>VLOOKUP(B368,Sheet2!$C$2:$I$453,6,FALSE)</f>
        <v>熟地、淫羊藿、菟丝子、桑寄生、山药、鹿茸、当归、砂仁、枸杞、红参、肉桂。</v>
      </c>
      <c r="H368" s="10" t="str">
        <f>VLOOKUP(B368,Sheet2!$C$2:$I$453,7,FALSE)</f>
        <v>温肾健脾，养血调经。用于脾肾阳虚所致的月经不调、崩漏、带下、不孕、胎动不安。</v>
      </c>
      <c r="I368" s="13" t="s">
        <v>509</v>
      </c>
    </row>
    <row r="369" spans="1:9" ht="50.1" customHeight="1">
      <c r="A369" s="5">
        <v>366</v>
      </c>
      <c r="B369" s="9" t="s">
        <v>533</v>
      </c>
      <c r="C369" s="9" t="s">
        <v>20</v>
      </c>
      <c r="D369" s="9" t="s">
        <v>527</v>
      </c>
      <c r="E369" s="9" t="s">
        <v>12</v>
      </c>
      <c r="F369" s="10">
        <f>VLOOKUP(B369,Sheet3!$C$2:$J$487,8,FALSE)</f>
        <v>33.799999999999997</v>
      </c>
      <c r="G369" s="10" t="str">
        <f>VLOOKUP(B369,Sheet2!$C$2:$I$453,6,FALSE)</f>
        <v>制何首乌、女贞子、冬葵果、车前子、丹参、郁金、木香、海藻、昆布、大黄、泽泻、决明子、夏枯草、山楂、芦荟。</v>
      </c>
      <c r="H369" s="10" t="str">
        <f>VLOOKUP(B369,Sheet2!$C$2:$I$453,7,FALSE)</f>
        <v>化浊降脂，祛痰散结。用于痰浊阻滞型高脂血症，症见胁肋痞满，头晕头重，耳鸣心悸，纳呆或恶心，形体肥胖，体困乏力。</v>
      </c>
      <c r="I369" s="13" t="s">
        <v>509</v>
      </c>
    </row>
    <row r="370" spans="1:9" ht="50.1" customHeight="1">
      <c r="A370" s="5">
        <v>367</v>
      </c>
      <c r="B370" s="9" t="s">
        <v>534</v>
      </c>
      <c r="C370" s="9" t="s">
        <v>20</v>
      </c>
      <c r="D370" s="9" t="s">
        <v>511</v>
      </c>
      <c r="E370" s="9" t="s">
        <v>12</v>
      </c>
      <c r="F370" s="10">
        <f>VLOOKUP(B370,Sheet3!$C$2:$J$487,8,FALSE)</f>
        <v>33.799999999999997</v>
      </c>
      <c r="G370" s="10" t="str">
        <f>VLOOKUP(B370,Sheet2!$C$2:$I$453,6,FALSE)</f>
        <v>当归、白芍、香附、延胡索、肉桂、川芎</v>
      </c>
      <c r="H370" s="10" t="str">
        <f>VLOOKUP(B370,Sheet2!$C$2:$I$453,7,FALSE)</f>
        <v>养血调经，理气止痛。用于气虚血瘀所致的月经不调、痛经、产后恶露不绝，症见经行后错、经水量少、有血块、行经小腹疼痛、产后恶露不净。</v>
      </c>
      <c r="I370" s="13" t="s">
        <v>509</v>
      </c>
    </row>
    <row r="371" spans="1:9" ht="50.1" customHeight="1">
      <c r="A371" s="5">
        <v>368</v>
      </c>
      <c r="B371" s="9" t="s">
        <v>535</v>
      </c>
      <c r="C371" s="9" t="s">
        <v>20</v>
      </c>
      <c r="D371" s="9" t="s">
        <v>511</v>
      </c>
      <c r="E371" s="9" t="s">
        <v>12</v>
      </c>
      <c r="F371" s="10">
        <f>VLOOKUP(B371,Sheet3!$C$2:$J$487,8,FALSE)</f>
        <v>31.8</v>
      </c>
      <c r="G371" s="10" t="str">
        <f>VLOOKUP(B371,Sheet2!$C$2:$I$453,6,FALSE)</f>
        <v>熟地黄、淫羊藿、骨碎补、肉苁蓉、鹿角霜、牡蛎、龟甲、黄芪、当归、鹿衔草、鸡血藤、杜仲、三七、自然铜、莱菔子。</v>
      </c>
      <c r="H371" s="10" t="str">
        <f>VLOOKUP(B371,Sheet2!$C$2:$I$453,7,FALSE)</f>
        <v>养血舒筋，补肾壮骨，通络止痛。用于络脉瘀阻所致的痹病，症见腰髋部活动受限、畏寒喜暖、疼痛、跛行、乏力；无菌性股骨头坏死见上述证候者。</v>
      </c>
      <c r="I371" s="13" t="s">
        <v>509</v>
      </c>
    </row>
    <row r="372" spans="1:9" ht="50.1" customHeight="1">
      <c r="A372" s="5">
        <v>369</v>
      </c>
      <c r="B372" s="9" t="s">
        <v>536</v>
      </c>
      <c r="C372" s="9" t="s">
        <v>111</v>
      </c>
      <c r="D372" s="9" t="s">
        <v>508</v>
      </c>
      <c r="E372" s="9" t="s">
        <v>12</v>
      </c>
      <c r="F372" s="10">
        <f>VLOOKUP(B372,Sheet3!$C$2:$J$487,8,FALSE)</f>
        <v>33.4</v>
      </c>
      <c r="G372" s="10" t="str">
        <f>VLOOKUP(B372,Sheet2!$C$2:$I$453,6,FALSE)</f>
        <v>水蛭、土鳖虫、地龙、川芎、皂角。</v>
      </c>
      <c r="H372" s="10" t="str">
        <f>VLOOKUP(B372,Sheet2!$C$2:$I$453,7,FALSE)</f>
        <v>益气活血、化瘀通络。用于气虚血滞、脉络瘀阻所致中风、半身为遂、肢体麻木、口眼歪斜、舌僵语塞及胸痹心痛、胸闷、心悸、气短。</v>
      </c>
      <c r="I372" s="13" t="s">
        <v>509</v>
      </c>
    </row>
    <row r="373" spans="1:9" ht="50.1" customHeight="1">
      <c r="A373" s="5">
        <v>370</v>
      </c>
      <c r="B373" s="9" t="s">
        <v>537</v>
      </c>
      <c r="C373" s="9" t="s">
        <v>20</v>
      </c>
      <c r="D373" s="9" t="s">
        <v>297</v>
      </c>
      <c r="E373" s="9" t="s">
        <v>84</v>
      </c>
      <c r="F373" s="10">
        <f>VLOOKUP(B373,Sheet3!$C$2:$J$487,8,FALSE)</f>
        <v>31.5</v>
      </c>
      <c r="G373" s="10" t="str">
        <f>VLOOKUP(B373,Sheet2!$C$2:$I$453,6,FALSE)</f>
        <v>党参、麸炒白术、醋延胡索、郁金、炒川楝子、麸炒神曲、炒麦芽、炒山楂、砂仁、炒鸡内金、当归、木香、炙甘草</v>
      </c>
      <c r="H373" s="10" t="str">
        <f>VLOOKUP(B373,Sheet2!$C$2:$I$453,7,FALSE)</f>
        <v>益气和胃，行气止痛，健脾消食。用于肝气郁结或饮食积滞所致的胃痛、胃
胀、伤食，症见胃脘胀痛或痛连两肋、嗳气、食积不消。</v>
      </c>
      <c r="I373" s="13" t="s">
        <v>538</v>
      </c>
    </row>
    <row r="374" spans="1:9" ht="50.1" customHeight="1">
      <c r="A374" s="5">
        <v>371</v>
      </c>
      <c r="B374" s="9" t="s">
        <v>539</v>
      </c>
      <c r="C374" s="9" t="s">
        <v>20</v>
      </c>
      <c r="D374" s="9" t="s">
        <v>540</v>
      </c>
      <c r="E374" s="9" t="s">
        <v>12</v>
      </c>
      <c r="F374" s="10">
        <f>VLOOKUP(B374,Sheet3!$C$2:$J$487,8,FALSE)</f>
        <v>34</v>
      </c>
      <c r="G374" s="10" t="str">
        <f>VLOOKUP(B374,Sheet2!$C$2:$I$453,6,FALSE)</f>
        <v>柴胡、郁金、板蓝根、虎杖、白花蛇舌草蚂蚁、败酱、黄芪、山药、黄精、丹参、川楝子、白术、当归、五味子、枸杞子、姜黄、制何首乌、茯苓、猪苓、炙甘草</v>
      </c>
      <c r="H374" s="10" t="str">
        <f>VLOOKUP(B374,Sheet2!$C$2:$I$453,7,FALSE)</f>
        <v>健脾益肾、疏肝解郁。用于脾肾气虚，肝经郁热所致的疲倦乏力、少气懒言、脘腹胀满、两胁胀痛、食少纳呆、腰膝酸软、口苦、舌淡苔薄黄，脉弦细无力。</v>
      </c>
      <c r="I374" s="13" t="s">
        <v>541</v>
      </c>
    </row>
    <row r="375" spans="1:9" ht="50.1" customHeight="1">
      <c r="A375" s="5">
        <v>372</v>
      </c>
      <c r="B375" s="9" t="s">
        <v>542</v>
      </c>
      <c r="C375" s="9" t="s">
        <v>20</v>
      </c>
      <c r="D375" s="9" t="s">
        <v>543</v>
      </c>
      <c r="E375" s="9" t="s">
        <v>12</v>
      </c>
      <c r="F375" s="10">
        <f>VLOOKUP(B375,Sheet3!$C$2:$J$487,8,FALSE)</f>
        <v>40.799999999999997</v>
      </c>
      <c r="G375" s="10" t="str">
        <f>VLOOKUP(B375,Sheet2!$C$2:$I$453,6,FALSE)</f>
        <v>柴胡、川楝子、生地黄、枸杞子、当归、白芍、鳖甲、黄芪、丹参、麦冬、北沙参</v>
      </c>
      <c r="H375" s="10" t="str">
        <f>VLOOKUP(B375,Sheet2!$C$2:$I$453,7,FALSE)</f>
        <v>养阴柔肝，化瘀散结。用于肝肾阴虚，血瘀阻所致的胁痛，症见胁下积块，两胁胀痛，舌有瘀斑，体倦乏力，脉沉细。</v>
      </c>
      <c r="I375" s="13" t="s">
        <v>541</v>
      </c>
    </row>
    <row r="376" spans="1:9" ht="50.1" customHeight="1">
      <c r="A376" s="5">
        <v>373</v>
      </c>
      <c r="B376" s="9" t="s">
        <v>544</v>
      </c>
      <c r="C376" s="9" t="s">
        <v>20</v>
      </c>
      <c r="D376" s="9" t="s">
        <v>545</v>
      </c>
      <c r="E376" s="9" t="s">
        <v>12</v>
      </c>
      <c r="F376" s="10">
        <f>VLOOKUP(B376,Sheet3!$C$2:$J$487,8,FALSE)</f>
        <v>60.8</v>
      </c>
      <c r="G376" s="10" t="str">
        <f>VLOOKUP(B376,Sheet2!$C$2:$I$453,6,FALSE)</f>
        <v>羚羊角、重楼、虎杖、五味子、丹参、姜半夏、麸炒白术、香附、青黛</v>
      </c>
      <c r="H376" s="10" t="str">
        <f>VLOOKUP(B376,Sheet2!$C$2:$I$453,7,FALSE)</f>
        <v>疏肝健脾、清热解毒。用于湿热毒蕴、肝郁脾虚所致的胁痛，症见胁痛腹胀、痞满纳呆、神倦乏力、大便溏薄；急、慢性病毒性乙型肝炎见上述证候者。</v>
      </c>
      <c r="I376" s="13" t="s">
        <v>541</v>
      </c>
    </row>
    <row r="377" spans="1:9" ht="50.1" customHeight="1">
      <c r="A377" s="5">
        <v>374</v>
      </c>
      <c r="B377" s="9" t="s">
        <v>546</v>
      </c>
      <c r="C377" s="9" t="s">
        <v>111</v>
      </c>
      <c r="D377" s="9" t="s">
        <v>547</v>
      </c>
      <c r="E377" s="9" t="s">
        <v>84</v>
      </c>
      <c r="F377" s="10">
        <f>VLOOKUP(B377,Sheet3!$C$2:$J$487,8,FALSE)</f>
        <v>29.7</v>
      </c>
      <c r="G377" s="10" t="str">
        <f>VLOOKUP(B377,Sheet2!$C$2:$I$453,6,FALSE)</f>
        <v>何首乌、肉苁蓉、地黄、大黄、枳实、厚朴、槟榔、火麻仁、桃仁、玄参、麦冬、当归、牛膝、升麻</v>
      </c>
      <c r="H377" s="10" t="str">
        <f>VLOOKUP(B377,Sheet2!$C$2:$I$453,7,FALSE)</f>
        <v xml:space="preserve">养阴清热，润肠通便。用于各种原因引起的阴虚内热，肠燥便结，及顽固性便秘。 </v>
      </c>
      <c r="I377" s="13" t="s">
        <v>548</v>
      </c>
    </row>
    <row r="378" spans="1:9" ht="50.1" customHeight="1">
      <c r="A378" s="5">
        <v>375</v>
      </c>
      <c r="B378" s="9" t="s">
        <v>549</v>
      </c>
      <c r="C378" s="9" t="s">
        <v>111</v>
      </c>
      <c r="D378" s="9" t="s">
        <v>198</v>
      </c>
      <c r="E378" s="9" t="s">
        <v>84</v>
      </c>
      <c r="F378" s="10">
        <f>VLOOKUP(B378,Sheet3!$C$2:$J$487,8,FALSE)</f>
        <v>27.9</v>
      </c>
      <c r="G378" s="10" t="str">
        <f>VLOOKUP(B378,Sheet2!$C$2:$I$453,6,FALSE)</f>
        <v>白芍、白及、白术、豆蔻、延胡索、木香、高良姜、甘草、砂仁、沉香、广藿香、香附、刘寄奴、血竭</v>
      </c>
      <c r="H378" s="10" t="str">
        <f>VLOOKUP(B378,Sheet2!$C$2:$I$453,7,FALSE)</f>
        <v xml:space="preserve">健脾益胃，消胀止痛，和胃止吐。用于胃痛、胃酸、胃胀、恶心、厌食、消化不良。 </v>
      </c>
      <c r="I378" s="13" t="s">
        <v>548</v>
      </c>
    </row>
    <row r="379" spans="1:9" ht="50.1" customHeight="1">
      <c r="A379" s="5">
        <v>376</v>
      </c>
      <c r="B379" s="9" t="s">
        <v>550</v>
      </c>
      <c r="C379" s="9" t="s">
        <v>111</v>
      </c>
      <c r="D379" s="9" t="s">
        <v>547</v>
      </c>
      <c r="E379" s="9" t="s">
        <v>84</v>
      </c>
      <c r="F379" s="10">
        <f>VLOOKUP(B379,Sheet3!$C$2:$J$487,8,FALSE)</f>
        <v>32.299999999999997</v>
      </c>
      <c r="G379" s="10" t="str">
        <f>VLOOKUP(B379,Sheet2!$C$2:$I$453,6,FALSE)</f>
        <v>金银花、独活、槲寄生、秦艽、防风、地黄、当归、连翘、杜仲、牛膝、甘草、黄芩、白芍、细辛</v>
      </c>
      <c r="H379" s="10" t="str">
        <f>VLOOKUP(B379,Sheet2!$C$2:$I$453,7,FALSE)</f>
        <v xml:space="preserve">祛风除湿，活血通络。用于腰椎间盘突出症，椎管狭窄，风湿，类风湿，骨质增生，腰肌劳损等引起的腰痛，腿疼。 </v>
      </c>
      <c r="I379" s="13" t="s">
        <v>548</v>
      </c>
    </row>
    <row r="380" spans="1:9" ht="50.1" customHeight="1">
      <c r="A380" s="5">
        <v>377</v>
      </c>
      <c r="B380" s="8" t="s">
        <v>551</v>
      </c>
      <c r="C380" s="8" t="s">
        <v>20</v>
      </c>
      <c r="D380" s="8" t="s">
        <v>198</v>
      </c>
      <c r="E380" s="8" t="s">
        <v>84</v>
      </c>
      <c r="F380" s="10">
        <f>VLOOKUP(B380,Sheet3!$C$2:$J$487,8,FALSE)</f>
        <v>19.5</v>
      </c>
      <c r="G380" s="10" t="str">
        <f>VLOOKUP(B380,Sheet2!$C$2:$I$453,6,FALSE)</f>
        <v>益母草、红花、鸡冠花、苏木、棕榈炭、黑豆、百草霜、地肤子。</v>
      </c>
      <c r="H380" s="10" t="str">
        <f>VLOOKUP(B380,Sheet2!$C$2:$I$453,7,FALSE)</f>
        <v>养血调经，活血化瘀，止血。适用于气滞血郁所致的崩漏、痛经、带下。症见月经淋漓不止，或前或后，行经腹痛，赤白带下，舌隐青，脉弦或涩。</v>
      </c>
      <c r="I380" s="13" t="s">
        <v>552</v>
      </c>
    </row>
    <row r="381" spans="1:9" ht="50.1" customHeight="1">
      <c r="A381" s="5">
        <v>378</v>
      </c>
      <c r="B381" s="8" t="s">
        <v>553</v>
      </c>
      <c r="C381" s="8" t="s">
        <v>10</v>
      </c>
      <c r="D381" s="8" t="s">
        <v>554</v>
      </c>
      <c r="E381" s="8" t="s">
        <v>228</v>
      </c>
      <c r="F381" s="10">
        <f>VLOOKUP(B381,Sheet3!$C$2:$J$487,8,FALSE)</f>
        <v>21.9</v>
      </c>
      <c r="G381" s="10" t="str">
        <f>VLOOKUP(B381,Sheet2!$C$2:$I$453,6,FALSE)</f>
        <v>地黄、丹参、桑螵蛸、龟甲、鹿角胶、桂枝、茯苓、羚羊角、杜仲、枸杞子。</v>
      </c>
      <c r="H381" s="10" t="str">
        <f>VLOOKUP(B381,Sheet2!$C$2:$I$453,7,FALSE)</f>
        <v>养心调肾，补益气血。用于治疗胸痹、心悸、怔忡、失眠多梦、腰膝酸痛等症。</v>
      </c>
      <c r="I381" s="13" t="s">
        <v>552</v>
      </c>
    </row>
    <row r="382" spans="1:9" ht="50.1" customHeight="1">
      <c r="A382" s="5">
        <v>379</v>
      </c>
      <c r="B382" s="8" t="s">
        <v>555</v>
      </c>
      <c r="C382" s="8" t="s">
        <v>10</v>
      </c>
      <c r="D382" s="8" t="s">
        <v>554</v>
      </c>
      <c r="E382" s="8" t="s">
        <v>228</v>
      </c>
      <c r="F382" s="10">
        <f>VLOOKUP(B382,Sheet3!$C$2:$J$487,8,FALSE)</f>
        <v>21.9</v>
      </c>
      <c r="G382" s="10" t="str">
        <f>VLOOKUP(B382,Sheet2!$C$2:$I$453,6,FALSE)</f>
        <v>茵陈、龙胆、虎杖、龟甲、地龙、莪术、柴胡、蒲公英、白花蛇舌草、甘草。</v>
      </c>
      <c r="H382" s="10" t="str">
        <f>VLOOKUP(B382,Sheet2!$C$2:$I$453,7,FALSE)</f>
        <v>清热利湿，解毒化瘀。用于温热内蕴所致的黄疸、胁痛、食少、乏力、小便黄等症。</v>
      </c>
      <c r="I382" s="13" t="s">
        <v>552</v>
      </c>
    </row>
    <row r="383" spans="1:9" ht="50.1" customHeight="1">
      <c r="A383" s="5">
        <v>380</v>
      </c>
      <c r="B383" s="8" t="s">
        <v>557</v>
      </c>
      <c r="C383" s="8" t="s">
        <v>10</v>
      </c>
      <c r="D383" s="8" t="s">
        <v>554</v>
      </c>
      <c r="E383" s="8" t="s">
        <v>228</v>
      </c>
      <c r="F383" s="10">
        <f>VLOOKUP(B383,Sheet3!$C$2:$J$487,8,FALSE)</f>
        <v>21.9</v>
      </c>
      <c r="G383" s="10" t="str">
        <f>VLOOKUP(B383,Sheet2!$C$2:$I$453,6,FALSE)</f>
        <v>鳖甲、当归、柴胡、牡蛎、丹参、鹿角霜、桂枝、白芍、川贝母、女贞子、桑螵蛸。</v>
      </c>
      <c r="H383" s="10" t="str">
        <f>VLOOKUP(B383,Sheet2!$C$2:$I$453,7,FALSE)</f>
        <v>活血化瘀、软坚散结。用于癥瘕积聚所致胁痛、腹胀满、下肢浮肿、纳呆、便秘或腹泻、皮肤干枯粗燥、面色灰暗黧黑等症。</v>
      </c>
      <c r="I383" s="13" t="s">
        <v>552</v>
      </c>
    </row>
    <row r="384" spans="1:9" ht="50.1" customHeight="1">
      <c r="A384" s="5">
        <v>381</v>
      </c>
      <c r="B384" s="19" t="s">
        <v>558</v>
      </c>
      <c r="C384" s="19" t="s">
        <v>559</v>
      </c>
      <c r="D384" s="19" t="s">
        <v>560</v>
      </c>
      <c r="E384" s="19" t="s">
        <v>12</v>
      </c>
      <c r="F384" s="10">
        <f>VLOOKUP(B384,Sheet3!$C$2:$J$487,8,FALSE)</f>
        <v>28.4</v>
      </c>
      <c r="G384" s="10" t="str">
        <f>VLOOKUP(B384,Sheet2!$C$2:$I$453,6,FALSE)</f>
        <v>山楂（焦）、神曲（焦）、麦芽、鸡内金、茯苓、白术、法半夏、陈皮、陈皮（炒）、莱菔子、枳壳、大黄、熊胆粉、连翘。</v>
      </c>
      <c r="H384" s="10" t="str">
        <f>VLOOKUP(B384,Sheet2!$C$2:$I$453,7,FALSE)</f>
        <v>健脾消食，消疳止泻。适用于小儿疳积，症见食少纳呆、面黄体瘦，肚腹胀满，大便稀溏等。</v>
      </c>
      <c r="I384" s="13" t="s">
        <v>552</v>
      </c>
    </row>
    <row r="385" spans="1:9" ht="50.1" customHeight="1">
      <c r="A385" s="5">
        <v>382</v>
      </c>
      <c r="B385" s="8" t="s">
        <v>561</v>
      </c>
      <c r="C385" s="8" t="s">
        <v>30</v>
      </c>
      <c r="D385" s="8" t="s">
        <v>562</v>
      </c>
      <c r="E385" s="8" t="s">
        <v>228</v>
      </c>
      <c r="F385" s="10">
        <f>VLOOKUP(B385,Sheet3!$C$2:$J$487,8,FALSE)</f>
        <v>35.200000000000003</v>
      </c>
      <c r="G385" s="10" t="str">
        <f>VLOOKUP(B385,Sheet2!$C$2:$I$453,6,FALSE)</f>
        <v>白及、三七、大黄炭、煅花蕊石、海螵蛸、血余炭、侧柏炭、茜草、川牛膝。</v>
      </c>
      <c r="H385" s="10" t="str">
        <f>VLOOKUP(B385,Sheet2!$C$2:$I$453,7,FALSE)</f>
        <v>止血化瘀。用于瘀血阻络，血溢外脉所致的衄血、吐血、咯血、崩漏下血；肝硬化门脉高压见上述证候者。</v>
      </c>
      <c r="I385" s="13" t="s">
        <v>552</v>
      </c>
    </row>
    <row r="386" spans="1:9" s="1" customFormat="1" ht="50.1" customHeight="1">
      <c r="A386" s="5">
        <v>383</v>
      </c>
      <c r="B386" s="8" t="s">
        <v>563</v>
      </c>
      <c r="C386" s="8" t="s">
        <v>20</v>
      </c>
      <c r="D386" s="8" t="s">
        <v>564</v>
      </c>
      <c r="E386" s="8" t="s">
        <v>12</v>
      </c>
      <c r="F386" s="10">
        <f>VLOOKUP(B386,Sheet3!$C$2:$J$487,8,FALSE)</f>
        <v>35.700000000000003</v>
      </c>
      <c r="G386" s="10" t="str">
        <f>VLOOKUP(B386,Sheet2!$C$2:$I$453,6,FALSE)</f>
        <v>虎杖、紫草、熊胆粉、栀子、茵陈、半枝莲、板蓝根、白芍、枳壳、莱菔子、陈皮、黄芩、玄参、蒲公英、金银花、连翘、茯苓、山楂、麦芽、六神曲、柴胡、大黄、甘草。</v>
      </c>
      <c r="H386" s="10" t="str">
        <f>VLOOKUP(B386,Sheet2!$C$2:$I$453,7,FALSE)</f>
        <v>清热利湿，解毒止痛。用于肝胆湿热所致的黄疸、胁痛、 肝积。症见口干苦，胁肋疼痛，周身发黄、纳差、小便赤黄、苔黄腻；急慢性肝炎、肝硬化、胆囊炎见上述证候者。</v>
      </c>
      <c r="I386" s="13" t="s">
        <v>552</v>
      </c>
    </row>
    <row r="387" spans="1:9" s="1" customFormat="1" ht="50.1" customHeight="1">
      <c r="A387" s="5">
        <v>384</v>
      </c>
      <c r="B387" s="8" t="s">
        <v>565</v>
      </c>
      <c r="C387" s="8" t="s">
        <v>20</v>
      </c>
      <c r="D387" s="8" t="s">
        <v>564</v>
      </c>
      <c r="E387" s="8" t="s">
        <v>12</v>
      </c>
      <c r="F387" s="10">
        <f>VLOOKUP(B387,Sheet3!$C$2:$J$487,8,FALSE)</f>
        <v>39.1</v>
      </c>
      <c r="G387" s="10" t="str">
        <f>VLOOKUP(B387,Sheet2!$C$2:$I$453,6,FALSE)</f>
        <v>酸枣仁、龟甲、羚羊角、连翘、川芎、茯苓、琥珀、百合、地黄、麦芽、法半夏、天麻、钩藤、丹参。</v>
      </c>
      <c r="H387" s="10" t="str">
        <f>VLOOKUP(B387,Sheet2!$C$2:$I$453,7,FALSE)</f>
        <v>滋阴清热，养心安神。用于心血不足引起的失眠、心悸怔忡。</v>
      </c>
      <c r="I387" s="13" t="s">
        <v>552</v>
      </c>
    </row>
    <row r="388" spans="1:9" s="1" customFormat="1" ht="50.1" customHeight="1">
      <c r="A388" s="5">
        <v>385</v>
      </c>
      <c r="B388" s="8" t="s">
        <v>566</v>
      </c>
      <c r="C388" s="8" t="s">
        <v>20</v>
      </c>
      <c r="D388" s="8" t="s">
        <v>564</v>
      </c>
      <c r="E388" s="8" t="s">
        <v>12</v>
      </c>
      <c r="F388" s="10">
        <f>VLOOKUP(B388,Sheet3!$C$2:$J$487,8,FALSE)</f>
        <v>39.1</v>
      </c>
      <c r="G388" s="10" t="str">
        <f>VLOOKUP(B388,Sheet2!$C$2:$I$453,6,FALSE)</f>
        <v>山楂(生)、茯苓、决明子、泽泻、白芍、荷叶。</v>
      </c>
      <c r="H388" s="10" t="str">
        <f>VLOOKUP(B388,Sheet2!$C$2:$I$453,7,FALSE)</f>
        <v>健脾渗湿，消积导滞。主治胁痛、眩晕、胸脘痞闷等症。</v>
      </c>
      <c r="I388" s="13" t="s">
        <v>552</v>
      </c>
    </row>
    <row r="389" spans="1:9" s="1" customFormat="1" ht="50.1" customHeight="1">
      <c r="A389" s="5">
        <v>386</v>
      </c>
      <c r="B389" s="8" t="s">
        <v>567</v>
      </c>
      <c r="C389" s="8" t="s">
        <v>20</v>
      </c>
      <c r="D389" s="8" t="s">
        <v>564</v>
      </c>
      <c r="E389" s="8" t="s">
        <v>12</v>
      </c>
      <c r="F389" s="10">
        <f>VLOOKUP(B389,Sheet3!$C$2:$J$487,8,FALSE)</f>
        <v>60</v>
      </c>
      <c r="G389" s="10" t="str">
        <f>VLOOKUP(B389,Sheet2!$C$2:$I$453,6,FALSE)</f>
        <v>黑蚂蚁、延胡索、三七、丹参、白芍、当归、骨碎补、川芎、五灵脂、蒲黄、乳香、没药、细辛、干姜、甘草。</v>
      </c>
      <c r="H389" s="10" t="str">
        <f>VLOOKUP(B389,Sheet2!$C$2:$I$453,7,FALSE)</f>
        <v>养肝止痛、活血化瘀。用于血瘀气滞所致的胁痛，症见两胁刺痛、舌质隐青、脉弦涩。</v>
      </c>
      <c r="I389" s="13" t="s">
        <v>552</v>
      </c>
    </row>
    <row r="390" spans="1:9" s="1" customFormat="1" ht="50.1" customHeight="1">
      <c r="A390" s="5">
        <v>387</v>
      </c>
      <c r="B390" s="8" t="s">
        <v>568</v>
      </c>
      <c r="C390" s="8" t="s">
        <v>20</v>
      </c>
      <c r="D390" s="8" t="s">
        <v>569</v>
      </c>
      <c r="E390" s="8" t="s">
        <v>12</v>
      </c>
      <c r="F390" s="10">
        <f>VLOOKUP(B390,Sheet3!$C$2:$J$487,8,FALSE)</f>
        <v>44</v>
      </c>
      <c r="G390" s="10" t="str">
        <f>VLOOKUP(B390,Sheet2!$C$2:$I$453,6,FALSE)</f>
        <v>水牛角粉、羚羊角粉、黄芩、金银花、栀子、板蓝根、马鞭草、青黛、熊胆粉、桔梗、地黄、蒲公英、玄参、冰片、龙胆、连翘、郁金、黄莲、甘草。</v>
      </c>
      <c r="H390" s="10" t="str">
        <f>VLOOKUP(B390,Sheet2!$C$2:$I$453,7,FALSE)</f>
        <v>清瘟解毒，凉血，化瘀，止痛。用于外感疫疠、津亏热结所致的胁痛、黄疸、肝积，症见胁肋疼痛、口干苦、腹胀满，便秘；急慢性肝炎、肝硬化见上述证候者。</v>
      </c>
      <c r="I390" s="13" t="s">
        <v>552</v>
      </c>
    </row>
    <row r="391" spans="1:9" s="1" customFormat="1" ht="50.1" customHeight="1">
      <c r="A391" s="5">
        <v>388</v>
      </c>
      <c r="B391" s="8" t="s">
        <v>570</v>
      </c>
      <c r="C391" s="8" t="s">
        <v>20</v>
      </c>
      <c r="D391" s="8" t="s">
        <v>571</v>
      </c>
      <c r="E391" s="8" t="s">
        <v>84</v>
      </c>
      <c r="F391" s="10">
        <f>VLOOKUP(B391,Sheet3!$C$2:$J$487,8,FALSE)</f>
        <v>44.8</v>
      </c>
      <c r="G391" s="10" t="str">
        <f>VLOOKUP(B391,Sheet2!$C$2:$I$453,6,FALSE)</f>
        <v>绵萆薢、薏苡仁、茯苓、白术、苍术、淡竹叶、石韦、赤芍、水牛角。</v>
      </c>
      <c r="H391" s="10" t="str">
        <f>VLOOKUP(B391,Sheet2!$C$2:$I$453,7,FALSE)</f>
        <v>健脾利湿，活血化瘀、软坚散结。用于治疗脾失健运，水湿内停或血瘀血滞导致的气机不利而引起水肿、臌胀，症见腹水、胸水、肢体肿胀。</v>
      </c>
      <c r="I391" s="13" t="s">
        <v>552</v>
      </c>
    </row>
    <row r="392" spans="1:9" s="1" customFormat="1" ht="50.1" customHeight="1">
      <c r="A392" s="5">
        <v>389</v>
      </c>
      <c r="B392" s="8" t="s">
        <v>572</v>
      </c>
      <c r="C392" s="8" t="s">
        <v>20</v>
      </c>
      <c r="D392" s="8" t="s">
        <v>564</v>
      </c>
      <c r="E392" s="8" t="s">
        <v>12</v>
      </c>
      <c r="F392" s="10">
        <f>VLOOKUP(B392,Sheet3!$C$2:$J$487,8,FALSE)</f>
        <v>65.599999999999994</v>
      </c>
      <c r="G392" s="10" t="str">
        <f>VLOOKUP(B392,Sheet2!$C$2:$I$453,6,FALSE)</f>
        <v>三七、熊胆粉、姜黄、龙胆、醋延胡索、牡丹皮、醋龟甲、醋鳖甲、赤芍、醋香附、羚羊角、水牛角、鸡内金、急性子、五灵脂、沉香、炒莱菔子、冬虫夏草、半枝莲、山楂、麦芽、六神曲、枳壳、甘草。</v>
      </c>
      <c r="H392" s="10" t="str">
        <f>VLOOKUP(B392,Sheet2!$C$2:$I$453,7,FALSE)</f>
        <v>活血化瘀，理气止痛。用于气滞血瘀所致的胁痛、肝积，症见腹胀满、鼻衄、齿衄、面色晦暗、乏力；急慢性肝炎、肝硬化见上述证候者。</v>
      </c>
      <c r="I392" s="13" t="s">
        <v>552</v>
      </c>
    </row>
    <row r="393" spans="1:9" s="1" customFormat="1" ht="50.1" customHeight="1">
      <c r="A393" s="5">
        <v>390</v>
      </c>
      <c r="B393" s="8" t="s">
        <v>573</v>
      </c>
      <c r="C393" s="8" t="s">
        <v>20</v>
      </c>
      <c r="D393" s="8" t="s">
        <v>564</v>
      </c>
      <c r="E393" s="8" t="s">
        <v>12</v>
      </c>
      <c r="F393" s="10">
        <f>VLOOKUP(B393,Sheet3!$C$2:$J$487,8,FALSE)</f>
        <v>65.599999999999994</v>
      </c>
      <c r="G393" s="10" t="str">
        <f>VLOOKUP(B393,Sheet2!$C$2:$I$453,6,FALSE)</f>
        <v>人工牛黄、羚羊角、桂枝、蝉蜕、姜黄、黄芩、僵蚕（炒）、大黄、黄连、栀子、石膏、川贝母、郁金、冰片。</v>
      </c>
      <c r="H393" s="10" t="str">
        <f>VLOOKUP(B393,Sheet2!$C$2:$I$453,7,FALSE)</f>
        <v>表里双解。适用于外感风热或风寒入里化热而导致的表里同热证，症见发热恶寒、头身疼痛，咳嗽；小便黄赤，大便秘结等。</v>
      </c>
      <c r="I393" s="13" t="s">
        <v>552</v>
      </c>
    </row>
    <row r="394" spans="1:9" s="1" customFormat="1" ht="50.1" customHeight="1">
      <c r="A394" s="5">
        <v>391</v>
      </c>
      <c r="B394" s="8" t="s">
        <v>574</v>
      </c>
      <c r="C394" s="8" t="s">
        <v>20</v>
      </c>
      <c r="D394" s="8" t="s">
        <v>564</v>
      </c>
      <c r="E394" s="8" t="s">
        <v>12</v>
      </c>
      <c r="F394" s="10">
        <f>VLOOKUP(B394,Sheet3!$C$2:$J$487,8,FALSE)</f>
        <v>65.599999999999994</v>
      </c>
      <c r="G394" s="10" t="str">
        <f>VLOOKUP(B394,Sheet2!$C$2:$I$453,6,FALSE)</f>
        <v>茵陈、羚羊角、马鞭草、夏枯草、五味子、虎杖、龙胆、黄芩、胆南星、绿豆、柴胡、紫草、郁金、茯苓、枳壳、栀子、半枝莲、山楂、六神曲、麦芽、甘草。</v>
      </c>
      <c r="H394" s="10" t="str">
        <f>VLOOKUP(B394,Sheet2!$C$2:$I$453,7,FALSE)</f>
        <v xml:space="preserve">清肝解毒、活血化瘀、理气止痛。用于热毒内蕴、气滞血瘀所致的鼓胀、胁痛，症见乏力、恶心、两胁疼痛；急慢性肝炎见上述证候者。		</v>
      </c>
      <c r="I394" s="13" t="s">
        <v>552</v>
      </c>
    </row>
    <row r="395" spans="1:9" ht="50.1" customHeight="1">
      <c r="A395" s="5">
        <v>392</v>
      </c>
      <c r="B395" s="8" t="s">
        <v>575</v>
      </c>
      <c r="C395" s="8" t="s">
        <v>576</v>
      </c>
      <c r="D395" s="12" t="s">
        <v>577</v>
      </c>
      <c r="E395" s="8" t="s">
        <v>228</v>
      </c>
      <c r="F395" s="10">
        <f>VLOOKUP(B395,Sheet3!$C$2:$J$487,8,FALSE)</f>
        <v>42.8</v>
      </c>
      <c r="G395" s="10" t="str">
        <f>VLOOKUP(B395,Sheet2!$C$2:$I$453,6,FALSE)</f>
        <v>黄芪、熟地黄、地肤子、当归、川芎、赤芍、白芍、牛膝、乌梢蛇、肉桂、党参、茯苓、白术、炙甘草</v>
      </c>
      <c r="H395" s="10" t="str">
        <f>VLOOKUP(B395,Sheet2!$C$2:$I$453,7,FALSE)</f>
        <v>补气养血，祛风止痒。用于风疹、湿疹、皮肤瘙痒等症。</v>
      </c>
      <c r="I395" s="13" t="s">
        <v>552</v>
      </c>
    </row>
    <row r="396" spans="1:9" ht="50.1" customHeight="1">
      <c r="A396" s="5">
        <v>393</v>
      </c>
      <c r="B396" s="8" t="s">
        <v>578</v>
      </c>
      <c r="C396" s="8" t="s">
        <v>33</v>
      </c>
      <c r="D396" s="8" t="s">
        <v>579</v>
      </c>
      <c r="E396" s="8" t="s">
        <v>12</v>
      </c>
      <c r="F396" s="10">
        <f>VLOOKUP(B396,Sheet3!$C$2:$J$487,8,FALSE)</f>
        <v>151.80000000000001</v>
      </c>
      <c r="G396" s="10" t="str">
        <f>VLOOKUP(B396,Sheet2!$C$2:$I$453,6,FALSE)</f>
        <v>黑蚂蚁、熊胆粉、蒲黄、五灵脂、延胡索、枸杞子、五味子、冰片。</v>
      </c>
      <c r="H396" s="10" t="str">
        <f>VLOOKUP(B396,Sheet2!$C$2:$I$453,7,FALSE)</f>
        <v>养阴清热，活血化瘀。用于肝胆瘀热、肝气不疏而致的肝积、胁痛。症见两胁胀痛、腰酸背痛、口干眼涩、全身无力、舌隐青、脉弦或涩。</v>
      </c>
      <c r="I396" s="13" t="s">
        <v>552</v>
      </c>
    </row>
    <row r="397" spans="1:9" ht="50.1" customHeight="1">
      <c r="A397" s="5">
        <v>394</v>
      </c>
      <c r="B397" s="8" t="s">
        <v>580</v>
      </c>
      <c r="C397" s="8" t="s">
        <v>20</v>
      </c>
      <c r="D397" s="8" t="s">
        <v>564</v>
      </c>
      <c r="E397" s="8" t="s">
        <v>12</v>
      </c>
      <c r="F397" s="10">
        <f>VLOOKUP(B397,Sheet3!$C$2:$J$487,8,FALSE)</f>
        <v>114.5</v>
      </c>
      <c r="G397" s="10" t="str">
        <f>VLOOKUP(B397,Sheet2!$C$2:$I$453,6,FALSE)</f>
        <v>黑蚂蚁、白芍、芦荟、牡丹皮、板蓝根、丹参、紫花地丁、大青叶、羚羊角、川芎、当归、地黄、白鲜皮、枸杞子、金银花、枳壳、槟榔、龙胆、甘草。</v>
      </c>
      <c r="H397" s="10" t="str">
        <f>VLOOKUP(B397,Sheet2!$C$2:$I$453,7,FALSE)</f>
        <v>清肝解毒、活血祛瘀。用于疫疠湿毒所致的胁痛，症见乏力、口干苦、胁痛、恶心、身目发黄、纳差、失眠多梦、小便赤黄；乙型肝炎、丙型肝炎见上述症候者。</v>
      </c>
      <c r="I397" s="13" t="s">
        <v>552</v>
      </c>
    </row>
    <row r="398" spans="1:9" ht="50.1" customHeight="1">
      <c r="A398" s="5">
        <v>395</v>
      </c>
      <c r="B398" s="8" t="s">
        <v>581</v>
      </c>
      <c r="C398" s="8" t="s">
        <v>20</v>
      </c>
      <c r="D398" s="8" t="s">
        <v>582</v>
      </c>
      <c r="E398" s="8" t="s">
        <v>84</v>
      </c>
      <c r="F398" s="10">
        <f>VLOOKUP(B398,Sheet3!$C$2:$J$487,8,FALSE)</f>
        <v>17.5</v>
      </c>
      <c r="G398" s="10" t="str">
        <f>VLOOKUP(B398,Sheet2!$C$2:$I$453,6,FALSE)</f>
        <v>苦参、黄柏、百部、白鲜皮、地肤子、花椒、豨莶草</v>
      </c>
      <c r="H398" s="10" t="str">
        <f>VLOOKUP(B398,Sheet2!$C$2:$I$453,7,FALSE)</f>
        <v>清热燥湿，解毒止痒。主治荨麻疹、皮肤骚痒症、神经性皮炎因湿热风毒所致的骚痒症状者。</v>
      </c>
      <c r="I398" s="13" t="s">
        <v>583</v>
      </c>
    </row>
    <row r="399" spans="1:9" ht="50.1" customHeight="1">
      <c r="A399" s="5">
        <v>396</v>
      </c>
      <c r="B399" s="8" t="s">
        <v>584</v>
      </c>
      <c r="C399" s="8" t="s">
        <v>20</v>
      </c>
      <c r="D399" s="8" t="s">
        <v>582</v>
      </c>
      <c r="E399" s="8" t="s">
        <v>84</v>
      </c>
      <c r="F399" s="10">
        <f>VLOOKUP(B399,Sheet3!$C$2:$J$487,8,FALSE)</f>
        <v>12.5</v>
      </c>
      <c r="G399" s="10" t="str">
        <f>VLOOKUP(B399,Sheet2!$C$2:$I$453,6,FALSE)</f>
        <v>槟榔、木香</v>
      </c>
      <c r="H399" s="10" t="str">
        <f>VLOOKUP(B399,Sheet2!$C$2:$I$453,7,FALSE)</f>
        <v>行气止痛，消积除胀。主治因气滞所致的腹痛、腹胀、嗳气、呕吐、食欲不振</v>
      </c>
      <c r="I399" s="13" t="s">
        <v>583</v>
      </c>
    </row>
    <row r="400" spans="1:9" ht="50.1" customHeight="1">
      <c r="A400" s="5">
        <v>397</v>
      </c>
      <c r="B400" s="8" t="s">
        <v>585</v>
      </c>
      <c r="C400" s="8" t="s">
        <v>20</v>
      </c>
      <c r="D400" s="8" t="s">
        <v>582</v>
      </c>
      <c r="E400" s="8" t="s">
        <v>84</v>
      </c>
      <c r="F400" s="10">
        <f>VLOOKUP(B400,Sheet3!$C$2:$J$487,8,FALSE)</f>
        <v>12.5</v>
      </c>
      <c r="G400" s="10" t="str">
        <f>VLOOKUP(B400,Sheet2!$C$2:$I$453,6,FALSE)</f>
        <v>黄柏、大黄、苦参、枳壳、儿茶</v>
      </c>
      <c r="H400" s="10" t="str">
        <f>VLOOKUP(B400,Sheet2!$C$2:$I$453,7,FALSE)</f>
        <v>清热燥湿，理气通便。主治由于湿热蕴结所致的腹胀腹痛，小便黄赤，大便秘结。</v>
      </c>
      <c r="I400" s="13" t="s">
        <v>583</v>
      </c>
    </row>
    <row r="401" spans="1:9" ht="50.1" customHeight="1">
      <c r="A401" s="5">
        <v>398</v>
      </c>
      <c r="B401" s="8" t="s">
        <v>586</v>
      </c>
      <c r="C401" s="8" t="s">
        <v>20</v>
      </c>
      <c r="D401" s="8" t="s">
        <v>587</v>
      </c>
      <c r="E401" s="8" t="s">
        <v>84</v>
      </c>
      <c r="F401" s="10">
        <f>VLOOKUP(B401,Sheet3!$C$2:$J$487,8,FALSE)</f>
        <v>7.5</v>
      </c>
      <c r="G401" s="10" t="str">
        <f>VLOOKUP(B401,Sheet2!$C$2:$I$453,6,FALSE)</f>
        <v>番泻叶、大黄</v>
      </c>
      <c r="H401" s="10" t="str">
        <f>VLOOKUP(B401,Sheet2!$C$2:$I$453,7,FALSE)</f>
        <v>清热解毒,泻火通便.主治热毒蕴结引起的大便秘结、腹胀腹痛。</v>
      </c>
      <c r="I401" s="13" t="s">
        <v>583</v>
      </c>
    </row>
    <row r="402" spans="1:9" ht="50.1" customHeight="1">
      <c r="A402" s="5">
        <v>399</v>
      </c>
      <c r="B402" s="8" t="s">
        <v>588</v>
      </c>
      <c r="C402" s="8" t="s">
        <v>20</v>
      </c>
      <c r="D402" s="8" t="s">
        <v>587</v>
      </c>
      <c r="E402" s="8" t="s">
        <v>84</v>
      </c>
      <c r="F402" s="10">
        <f>VLOOKUP(B402,Sheet3!$C$2:$J$487,8,FALSE)</f>
        <v>27.7</v>
      </c>
      <c r="G402" s="10" t="str">
        <f>VLOOKUP(B402,Sheet2!$C$2:$I$453,6,FALSE)</f>
        <v>黑芝麻、当归、熟地黄、山茱萸、麦冬、玉竹、桑椹、白芍、红花、地龙、桃仁、丹参、白芷、苦参、百部、地肤子、桑叶</v>
      </c>
      <c r="H402" s="10" t="str">
        <f>VLOOKUP(B402,Sheet2!$C$2:$I$453,7,FALSE)</f>
        <v>补阴养血、活血化瘀。用于治疗阴血不足、气血不畅、皮肤失荣而引皮肤干燥、增厚、毛发枯萎、指甲干裂、手足麻木、面色无华或萎黄。</v>
      </c>
      <c r="I402" s="13" t="s">
        <v>583</v>
      </c>
    </row>
    <row r="403" spans="1:9" ht="50.1" customHeight="1">
      <c r="A403" s="5">
        <v>400</v>
      </c>
      <c r="B403" s="8" t="s">
        <v>589</v>
      </c>
      <c r="C403" s="8" t="s">
        <v>20</v>
      </c>
      <c r="D403" s="8" t="s">
        <v>582</v>
      </c>
      <c r="E403" s="8" t="s">
        <v>84</v>
      </c>
      <c r="F403" s="10">
        <f>VLOOKUP(B403,Sheet3!$C$2:$J$487,8,FALSE)</f>
        <v>41.4</v>
      </c>
      <c r="G403" s="10" t="str">
        <f>VLOOKUP(B403,Sheet2!$C$2:$I$453,6,FALSE)</f>
        <v>板蓝根、紫草、龙胆、鱼腥草、半边莲、薏苡仁、木贼、防风、荆芥</v>
      </c>
      <c r="H403" s="10" t="str">
        <f>VLOOKUP(B403,Sheet2!$C$2:$I$453,7,FALSE)</f>
        <v>清热解毒，凉血软坚。主治因毒热所致的寻常疣，扁平疣。</v>
      </c>
      <c r="I403" s="13" t="s">
        <v>583</v>
      </c>
    </row>
    <row r="404" spans="1:9" ht="50.1" customHeight="1">
      <c r="A404" s="5">
        <v>401</v>
      </c>
      <c r="B404" s="8" t="s">
        <v>590</v>
      </c>
      <c r="C404" s="8" t="s">
        <v>20</v>
      </c>
      <c r="D404" s="8" t="s">
        <v>582</v>
      </c>
      <c r="E404" s="8" t="s">
        <v>84</v>
      </c>
      <c r="F404" s="10">
        <f>VLOOKUP(B404,Sheet3!$C$2:$J$487,8,FALSE)</f>
        <v>28.6</v>
      </c>
      <c r="G404" s="10" t="str">
        <f>VLOOKUP(B404,Sheet2!$C$2:$I$453,6,FALSE)</f>
        <v>茵陈、金钱草、白茅根、水飞蓟、大黄、枳实、虎杖、柴胡、厚朴、红花、丹参、当归、五味子</v>
      </c>
      <c r="H404" s="10" t="str">
        <f>VLOOKUP(B404,Sheet2!$C$2:$I$453,7,FALSE)</f>
        <v>清热利湿、护肝利胆、主治肝炎胆囊炎因肝胆湿热所致的胁肋胀满、口苦纳呆、脉弦滑数者</v>
      </c>
      <c r="I404" s="13" t="s">
        <v>583</v>
      </c>
    </row>
    <row r="405" spans="1:9" ht="50.1" customHeight="1">
      <c r="A405" s="5">
        <v>402</v>
      </c>
      <c r="B405" s="8" t="s">
        <v>591</v>
      </c>
      <c r="C405" s="8" t="s">
        <v>20</v>
      </c>
      <c r="D405" s="8" t="s">
        <v>582</v>
      </c>
      <c r="E405" s="8" t="s">
        <v>84</v>
      </c>
      <c r="F405" s="10">
        <f>VLOOKUP(B405,Sheet3!$C$2:$J$487,8,FALSE)</f>
        <v>31.5</v>
      </c>
      <c r="G405" s="10" t="str">
        <f>VLOOKUP(B405,Sheet2!$C$2:$I$453,6,FALSE)</f>
        <v>人参、三七、鹿茸、地龙、灵芝、枸杞子、桑椹、覆盆子、金樱子、韭菜子、鹿衔草、补骨脂、杜仲、狗脊、淫羊藿、巴戟天、菟丝子、骨碎补、（制）何首乌、穿山龙、木瓜、羌活、熟地黄</v>
      </c>
      <c r="H405" s="10" t="str">
        <f>VLOOKUP(B405,Sheet2!$C$2:$I$453,7,FALSE)</f>
        <v>温肾壮阳，补精添髓。主治肾阳虚所致的腰膝冷痛，四肢不温，头晕乏力，阳痿，早泄，遗精，阴囊潮湿。</v>
      </c>
      <c r="I405" s="13" t="s">
        <v>583</v>
      </c>
    </row>
    <row r="406" spans="1:9" ht="50.1" customHeight="1">
      <c r="A406" s="5">
        <v>403</v>
      </c>
      <c r="B406" s="8" t="s">
        <v>592</v>
      </c>
      <c r="C406" s="8" t="s">
        <v>20</v>
      </c>
      <c r="D406" s="8" t="s">
        <v>582</v>
      </c>
      <c r="E406" s="8" t="s">
        <v>84</v>
      </c>
      <c r="F406" s="10">
        <f>VLOOKUP(B406,Sheet3!$C$2:$J$487,8,FALSE)</f>
        <v>39.6</v>
      </c>
      <c r="G406" s="10" t="str">
        <f>VLOOKUP(B406,Sheet2!$C$2:$I$453,6,FALSE)</f>
        <v>山茱萸、西洋参、枸杞子、女贞子、黄精、墨旱莲、太子参、（生）地黄、北沙参、黄柏、玉竹、知母、桑叶、栀子、牡丹皮、青蒿、夏枯草、远志、五味子、合欢花、酸枣仁、浮小麦、金樱子、（煅）龙骨、（煅）牡蛎、麦冬、甘草</v>
      </c>
      <c r="H406" s="10" t="str">
        <f>VLOOKUP(B406,Sheet2!$C$2:$I$453,7,FALSE)</f>
        <v>滋阴补肾,清热息风.主治肾阴虚所致的眩晕耳鸣,健忘少寐,腰膝酸软,咽干舌燥,五心烦热.</v>
      </c>
      <c r="I406" s="13" t="s">
        <v>583</v>
      </c>
    </row>
    <row r="407" spans="1:9" ht="50.1" customHeight="1">
      <c r="A407" s="5">
        <v>404</v>
      </c>
      <c r="B407" s="8" t="s">
        <v>593</v>
      </c>
      <c r="C407" s="8" t="s">
        <v>20</v>
      </c>
      <c r="D407" s="8" t="s">
        <v>582</v>
      </c>
      <c r="E407" s="8" t="s">
        <v>84</v>
      </c>
      <c r="F407" s="10">
        <f>VLOOKUP(B407,Sheet3!$C$2:$J$487,8,FALSE)</f>
        <v>27.8</v>
      </c>
      <c r="G407" s="10" t="str">
        <f>VLOOKUP(B407,Sheet2!$C$2:$I$453,6,FALSE)</f>
        <v>石榴皮、儿茶、黄柏、苦参、仙鹤草、秦皮、诃子、白头翁、乌梅</v>
      </c>
      <c r="H407" s="10" t="str">
        <f>VLOOKUP(B407,Sheet2!$C$2:$I$453,7,FALSE)</f>
        <v>固肠止泻，清热燥湿。主治因湿热内蕴肠间、清浊不分而引起的腹痛腹泻。</v>
      </c>
      <c r="I407" s="13" t="s">
        <v>583</v>
      </c>
    </row>
    <row r="408" spans="1:9" ht="50.1" customHeight="1">
      <c r="A408" s="5">
        <v>405</v>
      </c>
      <c r="B408" s="8" t="s">
        <v>594</v>
      </c>
      <c r="C408" s="8" t="s">
        <v>20</v>
      </c>
      <c r="D408" s="8" t="s">
        <v>582</v>
      </c>
      <c r="E408" s="8" t="s">
        <v>84</v>
      </c>
      <c r="F408" s="10">
        <f>VLOOKUP(B408,Sheet3!$C$2:$J$487,8,FALSE)</f>
        <v>28.9</v>
      </c>
      <c r="G408" s="10" t="str">
        <f>VLOOKUP(B408,Sheet2!$C$2:$I$453,6,FALSE)</f>
        <v>三七、人参、血竭、黄柏、延胡索、儿茶、苦参、槟榔、海螵蛸</v>
      </c>
      <c r="H408" s="10" t="str">
        <f>VLOOKUP(B408,Sheet2!$C$2:$I$453,7,FALSE)</f>
        <v>活血化瘀,行气止痛,收敛治酸.主治胃及十二指肠溃疡由于气滞血瘀所致的两胁胀满,窜痛,刺痛,反酸。</v>
      </c>
      <c r="I408" s="13" t="s">
        <v>583</v>
      </c>
    </row>
    <row r="409" spans="1:9" ht="50.1" customHeight="1">
      <c r="A409" s="5">
        <v>406</v>
      </c>
      <c r="B409" s="8" t="s">
        <v>595</v>
      </c>
      <c r="C409" s="8" t="s">
        <v>20</v>
      </c>
      <c r="D409" s="8" t="s">
        <v>582</v>
      </c>
      <c r="E409" s="8" t="s">
        <v>84</v>
      </c>
      <c r="F409" s="10">
        <f>VLOOKUP(B409,Sheet3!$C$2:$J$487,8,FALSE)</f>
        <v>37.799999999999997</v>
      </c>
      <c r="G409" s="10" t="str">
        <f>VLOOKUP(B409,Sheet2!$C$2:$I$453,6,FALSE)</f>
        <v>黄连、黄柏、栀子、紫草、白鲜皮、鱼腥草、白芷、天花粉、半枝莲、山慈菇、蜂房、木贼</v>
      </c>
      <c r="H409" s="10" t="str">
        <f>VLOOKUP(B409,Sheet2!$C$2:$I$453,7,FALSE)</f>
        <v>清热燥湿，泻火解毒。主治疖肿、痤疮因毒热内蕴所致的局部红肿热痛。</v>
      </c>
      <c r="I409" s="13" t="s">
        <v>583</v>
      </c>
    </row>
    <row r="410" spans="1:9" ht="50.1" customHeight="1">
      <c r="A410" s="5">
        <v>407</v>
      </c>
      <c r="B410" s="8" t="s">
        <v>596</v>
      </c>
      <c r="C410" s="8" t="s">
        <v>20</v>
      </c>
      <c r="D410" s="8" t="s">
        <v>597</v>
      </c>
      <c r="E410" s="8" t="s">
        <v>84</v>
      </c>
      <c r="F410" s="10">
        <f>VLOOKUP(B410,Sheet3!$C$2:$J$487,8,FALSE)</f>
        <v>28.4</v>
      </c>
      <c r="G410" s="10" t="str">
        <f>VLOOKUP(B410,Sheet2!$C$2:$I$453,6,FALSE)</f>
        <v>威灵仙、穿山龙、独活、羌活、木瓜、豨莶草、伸筋草、淫羊藿、狗脊、鹿衔草、杜仲、千年健、续断、桑寄生、薏苡仁、延胡索、地龙、桂枝</v>
      </c>
      <c r="H410" s="10" t="str">
        <f>VLOOKUP(B410,Sheet2!$C$2:$I$453,7,FALSE)</f>
        <v>除湿散寒，强盘通络。主治风湿性关节炎、类风湿性关节炎，增生骨关节病由于风寒湿闭阴经络引起的关节疼痛、肿胀、活动不利、关节变形。</v>
      </c>
      <c r="I410" s="13" t="s">
        <v>583</v>
      </c>
    </row>
    <row r="411" spans="1:9" ht="50.1" customHeight="1">
      <c r="A411" s="5">
        <v>408</v>
      </c>
      <c r="B411" s="8" t="s">
        <v>598</v>
      </c>
      <c r="C411" s="8" t="s">
        <v>326</v>
      </c>
      <c r="D411" s="8" t="s">
        <v>599</v>
      </c>
      <c r="E411" s="8" t="s">
        <v>600</v>
      </c>
      <c r="F411" s="10">
        <f>VLOOKUP(B411,Sheet3!$C$2:$J$487,8,FALSE)</f>
        <v>10</v>
      </c>
      <c r="G411" s="10" t="str">
        <f>VLOOKUP(B411,Sheet2!$C$2:$I$453,6,FALSE)</f>
        <v>地龙、穿山甲、僵蚕、土鳖虫、血余炭、透骨草、防已、威灵仙、细辛、五加皮、豨莶草、独活、防风、五倍子、牛蒡子、枳实、丝瓜络、功劳叶、王不留行、当归、地黄、大黄（制）、泽兰、乳香（制）、没药（制）、骨碎补（制）、肉桂、儿茶。</v>
      </c>
      <c r="H411" s="10" t="str">
        <f>VLOOKUP(B411,Sheet2!$C$2:$I$453,7,FALSE)</f>
        <v>舒筋活血、散瘀通络、伸筋除痹，主治各类腱鞘炎、筋膜炎、颈肩腰腿痛等劳损性筋骨疼痛。</v>
      </c>
      <c r="I411" s="13" t="s">
        <v>601</v>
      </c>
    </row>
    <row r="412" spans="1:9" ht="50.1" customHeight="1">
      <c r="A412" s="5">
        <v>409</v>
      </c>
      <c r="B412" s="8" t="s">
        <v>602</v>
      </c>
      <c r="C412" s="8" t="s">
        <v>20</v>
      </c>
      <c r="D412" s="8" t="s">
        <v>603</v>
      </c>
      <c r="E412" s="8" t="s">
        <v>228</v>
      </c>
      <c r="F412" s="10">
        <f>VLOOKUP(B412,Sheet3!$C$2:$J$487,8,FALSE)</f>
        <v>11.4</v>
      </c>
      <c r="G412" s="10" t="str">
        <f>VLOOKUP(B412,Sheet2!$C$2:$I$453,6,FALSE)</f>
        <v>血竭、三七、土鳖虫、自然铜(制)、红花、乳香(制)、没药(制)、牡丹皮、大黄(制)、儿茶、白芍、骨碎补(制)、续断、丁香、木香、茯苓、莲子、甘草</v>
      </c>
      <c r="H412" s="10" t="str">
        <f>VLOOKUP(B412,Sheet2!$C$2:$I$453,7,FALSE)</f>
        <v>活血祛瘀、消肿止痛、补肾、接骨，主治跌打损伤、淤血凝聚，骨折脱位及膝关节半月板损伤等。</v>
      </c>
      <c r="I412" s="13" t="s">
        <v>601</v>
      </c>
    </row>
    <row r="413" spans="1:9" ht="50.1" customHeight="1">
      <c r="A413" s="5">
        <v>410</v>
      </c>
      <c r="B413" s="8" t="s">
        <v>604</v>
      </c>
      <c r="C413" s="8" t="s">
        <v>33</v>
      </c>
      <c r="D413" s="8" t="s">
        <v>605</v>
      </c>
      <c r="E413" s="8" t="s">
        <v>228</v>
      </c>
      <c r="F413" s="10">
        <f>VLOOKUP(B413,Sheet3!$C$2:$J$487,8,FALSE)</f>
        <v>9.5</v>
      </c>
      <c r="G413" s="10" t="str">
        <f>VLOOKUP(B413,Sheet2!$C$2:$I$453,6,FALSE)</f>
        <v>何首乌(制)、淫羊藿、鹿衔草、熟地黄、肉苁蓉、人工麝香、乳香(制)、石菖蒲、骨碎补、血竭、土鳖虫、西红花、没药(制)、鹿角霜、狗骨(煅)、丹参、当归、穿山甲、川芎、地龙、锁阳、三七、党参、黄芪、鸡血藤、葛根、茯苓、莲子(炒)、山楂。</v>
      </c>
      <c r="H413" s="10" t="str">
        <f>VLOOKUP(B413,Sheet2!$C$2:$I$453,7,FALSE)</f>
        <v>活血、通络，补肝益肾，骨健筋柔。主治股骨头无菌缺血性坏死症及骨折迟缓愈合者。</v>
      </c>
      <c r="I413" s="13" t="s">
        <v>601</v>
      </c>
    </row>
    <row r="414" spans="1:9" ht="50.1" customHeight="1">
      <c r="A414" s="5">
        <v>411</v>
      </c>
      <c r="B414" s="8" t="s">
        <v>606</v>
      </c>
      <c r="C414" s="8" t="s">
        <v>20</v>
      </c>
      <c r="D414" s="8" t="s">
        <v>603</v>
      </c>
      <c r="E414" s="8" t="s">
        <v>228</v>
      </c>
      <c r="F414" s="10">
        <f>VLOOKUP(B414,Sheet3!$C$2:$J$487,8,FALSE)</f>
        <v>9.5</v>
      </c>
      <c r="G414" s="10" t="str">
        <f>VLOOKUP(B414,Sheet2!$C$2:$I$453,6,FALSE)</f>
        <v>天麻、钩藤、葛根、鸡血藤、桂枝、白芍、当归、乳香（制）、没药（制）、鹿茸、
自然铜（制）、川芎、白芷、人工麝香、丹参、狗脊、枸杞子、黄芪、淫羊霍、制何首乌、
莱菔子、红花、熟地黄、羌活、防风、地龙、骨碎补（制）、 鹿衔草、山楂、三七、 人参、甘草。</v>
      </c>
      <c r="H414" s="10" t="str">
        <f>VLOOKUP(B414,Sheet2!$C$2:$I$453,7,FALSE)</f>
        <v>活血通络、平肝熄风、益气养血、强筋壮脊，主治颈椎病，颈椎间盘突出症。</v>
      </c>
      <c r="I414" s="13" t="s">
        <v>601</v>
      </c>
    </row>
    <row r="415" spans="1:9" ht="50.1" customHeight="1">
      <c r="A415" s="5">
        <v>412</v>
      </c>
      <c r="B415" s="8" t="s">
        <v>607</v>
      </c>
      <c r="C415" s="8" t="s">
        <v>20</v>
      </c>
      <c r="D415" s="8" t="s">
        <v>608</v>
      </c>
      <c r="E415" s="8" t="s">
        <v>228</v>
      </c>
      <c r="F415" s="10">
        <f>VLOOKUP(B415,Sheet3!$C$2:$J$487,8,FALSE)</f>
        <v>9.5</v>
      </c>
      <c r="G415" s="10" t="str">
        <f>VLOOKUP(B415,Sheet2!$C$2:$I$453,6,FALSE)</f>
        <v>当归、熟地黄、西红花、鹿角霜、乳香(制)、没药（制）、血竭、土鳖虫、自然铜（制）、
人工麝香、儿茶、丁香、木香、大黄(制)、白芍、骨碎补(制)、续断、牛膝、龙骨、茯苓、莲子（炒）、
甘草。</v>
      </c>
      <c r="H415" s="10" t="str">
        <f>VLOOKUP(B415,Sheet2!$C$2:$I$453,7,FALSE)</f>
        <v>补肾壮骨、活血通窍、接骨续筋，主治各类复杂骨折的中期及陈旧性骨折愈合迟缓症。</v>
      </c>
      <c r="I415" s="13" t="s">
        <v>601</v>
      </c>
    </row>
    <row r="416" spans="1:9" ht="50.1" customHeight="1">
      <c r="A416" s="5">
        <v>413</v>
      </c>
      <c r="B416" s="8" t="s">
        <v>609</v>
      </c>
      <c r="C416" s="8" t="s">
        <v>20</v>
      </c>
      <c r="D416" s="12" t="s">
        <v>610</v>
      </c>
      <c r="E416" s="8" t="s">
        <v>228</v>
      </c>
      <c r="F416" s="10">
        <f>VLOOKUP(B416,Sheet3!$C$2:$J$487,8,FALSE)</f>
        <v>7.6</v>
      </c>
      <c r="G416" s="10" t="str">
        <f>VLOOKUP(B416,Sheet2!$C$2:$I$453,6,FALSE)</f>
        <v>丹参、鸡血藤、白芍、秦艽、香附(制)、桂枝、乌药、地黄、威灵仙、牛膝、党参、当归、川芎、黄芪、乳香(制)、没药(制)、杜仲(制)、木瓜、山楂、白术、续断、甘草。</v>
      </c>
      <c r="H416" s="10" t="str">
        <f>VLOOKUP(B416,Sheet2!$C$2:$I$453,7,FALSE)</f>
        <v>各类腱鞘炎、滑囊炎、滑膜炎、肱骨外上髁炎、肩周炎、腰背筋膜炎及风寒湿痹症。</v>
      </c>
      <c r="I416" s="20" t="s">
        <v>601</v>
      </c>
    </row>
    <row r="417" spans="1:9" ht="50.1" customHeight="1">
      <c r="A417" s="5">
        <v>414</v>
      </c>
      <c r="B417" s="8" t="s">
        <v>611</v>
      </c>
      <c r="C417" s="8" t="s">
        <v>20</v>
      </c>
      <c r="D417" s="8" t="s">
        <v>603</v>
      </c>
      <c r="E417" s="8" t="s">
        <v>228</v>
      </c>
      <c r="F417" s="10">
        <f>VLOOKUP(B417,Sheet3!$C$2:$J$487,8,FALSE)</f>
        <v>7.6</v>
      </c>
      <c r="G417" s="10" t="str">
        <f>VLOOKUP(B417,Sheet2!$C$2:$I$453,6,FALSE)</f>
        <v>骨碎补（制）、熟地黄、淫羊藿、杜仲（制）、补骨脂、女贞子、 地龙、鹿衔草、桑寄生、鸡血藤、当归、乳香（制）、没药（制）、丹参、红花、土鳖虫、元胡、川芎、黄芪、党参、威灵仙、桂枝、羌活、独活、 防风、木瓜、牛膝、麻黄、香附(制)、山楂、山药、莱菔子(制)。</v>
      </c>
      <c r="H417" s="10" t="str">
        <f>VLOOKUP(B417,Sheet2!$C$2:$I$453,7,FALSE)</f>
        <v>活血通络、舒筋健骨、补肾壮腰，主治腰间盘突出症及腰椎管狭窄症。</v>
      </c>
      <c r="I417" s="13" t="s">
        <v>601</v>
      </c>
    </row>
    <row r="418" spans="1:9" ht="50.1" customHeight="1">
      <c r="A418" s="5">
        <v>415</v>
      </c>
      <c r="B418" s="8" t="s">
        <v>612</v>
      </c>
      <c r="C418" s="8" t="s">
        <v>30</v>
      </c>
      <c r="D418" s="8" t="s">
        <v>613</v>
      </c>
      <c r="E418" s="8" t="s">
        <v>228</v>
      </c>
      <c r="F418" s="10">
        <f>VLOOKUP(B418,Sheet3!$C$2:$J$487,8,FALSE)</f>
        <v>7.6</v>
      </c>
      <c r="G418" s="10" t="str">
        <f>VLOOKUP(B418,Sheet2!$C$2:$I$453,6,FALSE)</f>
        <v>西红花、大黄（炒）、三七、丁香、木香、儿茶、血竭、自然铜（制）、土鳖虫、人工麝香、莲子、当归、茯苓、白芍、牡丹皮、乳香（制）、没药（制）、冰片、朱砂、人参、骨碎补（制）、牛膝、甘草。</v>
      </c>
      <c r="H418" s="10" t="str">
        <f>VLOOKUP(B418,Sheet2!$C$2:$I$453,7,FALSE)</f>
        <v>活血化瘀、消肿止痛、接骨续筋，主治跌打损伤、淤血凝聚，各类型骨折、脱位及早期软组织损伤。</v>
      </c>
      <c r="I418" s="13" t="s">
        <v>601</v>
      </c>
    </row>
    <row r="419" spans="1:9" ht="50.1" customHeight="1">
      <c r="A419" s="5">
        <v>416</v>
      </c>
      <c r="B419" s="8" t="s">
        <v>614</v>
      </c>
      <c r="C419" s="8" t="s">
        <v>20</v>
      </c>
      <c r="D419" s="8" t="s">
        <v>603</v>
      </c>
      <c r="E419" s="8" t="s">
        <v>228</v>
      </c>
      <c r="F419" s="10">
        <f>VLOOKUP(B419,Sheet3!$C$2:$J$487,8,FALSE)</f>
        <v>7.6</v>
      </c>
      <c r="G419" s="10" t="str">
        <f>VLOOKUP(B419,Sheet2!$C$2:$I$453,6,FALSE)</f>
        <v>骨碎补(制)、续断、当归、熟地黄、制何首乌、茯苓、龙骨、党参、山药（制）、山楂。</v>
      </c>
      <c r="H419" s="10" t="str">
        <f>VLOOKUP(B419,Sheet2!$C$2:$I$453,7,FALSE)</f>
        <v>养血、益气、补肾、壮骨，主治孕妇之骨折、脱位、跌打损伤及骨质疏松症。</v>
      </c>
      <c r="I419" s="13" t="s">
        <v>601</v>
      </c>
    </row>
    <row r="420" spans="1:9" ht="50.1" customHeight="1">
      <c r="A420" s="5">
        <v>417</v>
      </c>
      <c r="B420" s="8" t="s">
        <v>615</v>
      </c>
      <c r="C420" s="8" t="s">
        <v>326</v>
      </c>
      <c r="D420" s="8" t="s">
        <v>616</v>
      </c>
      <c r="E420" s="8" t="s">
        <v>600</v>
      </c>
      <c r="F420" s="10">
        <f>VLOOKUP(B420,Sheet3!$C$2:$J$487,8,FALSE)</f>
        <v>14.2</v>
      </c>
      <c r="G420" s="10" t="str">
        <f>VLOOKUP(B420,Sheet2!$C$2:$I$453,6,FALSE)</f>
        <v>三七、血竭、人工麝香、红花、穿山甲、地龙、鹿茸、狗骨（煅）、龟甲、续断、骨碎补（制）、牛膝、生地黄、白及、乳香（制）、没药（制）、土鳖虫、自然铜（制）、苏木、桃仁、川芎、当归、丹参、赤芍、芥子、白芷、石菖蒲、黄柏、儿茶、丁香、木香、樟脑、麻黄、独活、防风。</v>
      </c>
      <c r="H420" s="10" t="str">
        <f>VLOOKUP(B420,Sheet2!$C$2:$I$453,7,FALSE)</f>
        <v>活血通脉、强筋健骨、偎朽、新生，主治各类型股骨头缺血性坏死症所致腰及髋关节疼痛</v>
      </c>
      <c r="I420" s="13" t="s">
        <v>601</v>
      </c>
    </row>
    <row r="421" spans="1:9" ht="50.1" customHeight="1">
      <c r="A421" s="5">
        <v>418</v>
      </c>
      <c r="B421" s="8" t="s">
        <v>617</v>
      </c>
      <c r="C421" s="8" t="s">
        <v>326</v>
      </c>
      <c r="D421" s="8" t="s">
        <v>616</v>
      </c>
      <c r="E421" s="8" t="s">
        <v>600</v>
      </c>
      <c r="F421" s="10">
        <f>VLOOKUP(B421,Sheet3!$C$2:$J$487,8,FALSE)</f>
        <v>14.2</v>
      </c>
      <c r="G421" s="10" t="str">
        <f>VLOOKUP(B421,Sheet2!$C$2:$I$453,6,FALSE)</f>
        <v>三七、血竭、土鳖虫、乳香（制）、没药（制）、自然铜（制）、人工麝香、红花、当归、丹参、地黄、杜仲（制）、牛膝、狗骨（煅）、续断、骨碎补（制）、鹿茸、地龙、白及、五加皮、白芷、樟脑、冰片、儿茶。</v>
      </c>
      <c r="H421" s="10" t="str">
        <f>VLOOKUP(B421,Sheet2!$C$2:$I$453,7,FALSE)</f>
        <v>活血祛瘀、消肿止痛、接骨续筋，主治各类型闭合性骨折、跌打损伤。</v>
      </c>
      <c r="I421" s="13" t="s">
        <v>601</v>
      </c>
    </row>
    <row r="422" spans="1:9" ht="50.1" customHeight="1">
      <c r="A422" s="5">
        <v>419</v>
      </c>
      <c r="B422" s="8" t="s">
        <v>618</v>
      </c>
      <c r="C422" s="8" t="s">
        <v>326</v>
      </c>
      <c r="D422" s="8" t="s">
        <v>599</v>
      </c>
      <c r="E422" s="8" t="s">
        <v>600</v>
      </c>
      <c r="F422" s="10">
        <f>VLOOKUP(B422,Sheet3!$C$2:$J$487,8,FALSE)</f>
        <v>14.2</v>
      </c>
      <c r="G422" s="10" t="str">
        <f>VLOOKUP(B422,Sheet2!$C$2:$I$453,6,FALSE)</f>
        <v>地龙、穿山甲、鹿茸、杜仲(制)、乳香(制)、没药(制)、牛膝、生地黄、狗脊、 淫羊霍、鹿衔草、桑寄生、当归、鸡血藤、防风、羌活、独活、粉萆解、细辛、透骨草、木瓜、威灵仙、天麻、肉桂、煅狗骨、石昌蒲、白芷、丹参、红花、儿茶、樟脑、人工麝香。</v>
      </c>
      <c r="H422" s="10" t="str">
        <f>VLOOKUP(B422,Sheet2!$C$2:$I$453,7,FALSE)</f>
        <v>舒筋活络、除痹化坚、强筋壮骨，主治各种颈椎病、颈、腰椎间盘突出症、手、足麻木酸痛症。</v>
      </c>
      <c r="I422" s="13" t="s">
        <v>601</v>
      </c>
    </row>
    <row r="423" spans="1:9" ht="50.1" customHeight="1">
      <c r="A423" s="5">
        <v>420</v>
      </c>
      <c r="B423" s="8" t="s">
        <v>619</v>
      </c>
      <c r="C423" s="8" t="s">
        <v>30</v>
      </c>
      <c r="D423" s="8" t="s">
        <v>620</v>
      </c>
      <c r="E423" s="8" t="s">
        <v>228</v>
      </c>
      <c r="F423" s="10">
        <f>VLOOKUP(B423,Sheet3!$C$2:$J$487,8,FALSE)</f>
        <v>10</v>
      </c>
      <c r="G423" s="10" t="str">
        <f>VLOOKUP(B423,Sheet2!$C$2:$I$453,6,FALSE)</f>
        <v>骨碎补(制)、当归、熟地黄、续断、人工麝香、龙骨、山药(炒)。</v>
      </c>
      <c r="H423" s="10" t="str">
        <f>VLOOKUP(B423,Sheet2!$C$2:$I$453,7,FALSE)</f>
        <v>活血通络、养血补肾、接骨续筋，主治儿童及年老体弱之骨折病人，用于成人骨折脱位中期治疗。</v>
      </c>
      <c r="I423" s="13" t="s">
        <v>601</v>
      </c>
    </row>
    <row r="424" spans="1:9" ht="54">
      <c r="A424" s="5">
        <v>421</v>
      </c>
      <c r="B424" s="8" t="s">
        <v>621</v>
      </c>
      <c r="C424" s="8" t="s">
        <v>20</v>
      </c>
      <c r="D424" s="8" t="s">
        <v>622</v>
      </c>
      <c r="E424" s="8" t="s">
        <v>84</v>
      </c>
      <c r="F424" s="10">
        <f>VLOOKUP(B424,Sheet3!$C$2:$J$487,8,FALSE)</f>
        <v>31.5</v>
      </c>
      <c r="G424" s="10" t="str">
        <f>VLOOKUP(B424,Sheet2!$C$2:$I$453,6,FALSE)</f>
        <v>黄柏、盐车前子、茯苓、百部、猪苓、盐泽泻、栀子、茵陈、麸炒白术、赤芍、牡丹皮、牛膝。</v>
      </c>
      <c r="H424" s="10" t="str">
        <f>VLOOKUP(B424,Sheet2!$C$2:$I$453,7,FALSE)</f>
        <v>清热除湿，益气止带。用于湿热瘀阻所致的带下病，症见带下量多，色黄或黄白相兼、腥臭、阴中灼热瘙痒、或腹部掣痛、腰骶酸痛、口苦而粘、尿亦便干、舌红苔黄腻、脉滑；急性盆腔炎、子宫内膜炎、急性宫颈炎见上述证侯者。</v>
      </c>
      <c r="I424" s="13" t="s">
        <v>623</v>
      </c>
    </row>
    <row r="425" spans="1:9" ht="54">
      <c r="A425" s="5">
        <v>422</v>
      </c>
      <c r="B425" s="8" t="s">
        <v>624</v>
      </c>
      <c r="C425" s="8" t="s">
        <v>20</v>
      </c>
      <c r="D425" s="8" t="s">
        <v>622</v>
      </c>
      <c r="E425" s="8" t="s">
        <v>84</v>
      </c>
      <c r="F425" s="10">
        <f>VLOOKUP(B425,Sheet3!$C$2:$J$487,8,FALSE)</f>
        <v>37.1</v>
      </c>
      <c r="G425" s="10" t="str">
        <f>VLOOKUP(B425,Sheet2!$C$2:$I$453,6,FALSE)</f>
        <v>牛膝、续断、鹿角胶、当归、威灵仙、伸筋草、白芍、熟地黄、黄芪、川芎、山茱萸、盐泽泻、合欢皮、茯苓。</v>
      </c>
      <c r="H425" s="10" t="str">
        <f>VLOOKUP(B425,Sheet2!$C$2:$I$453,7,FALSE)</f>
        <v>补肾健脾，强筋壮骨，祛湿通络。用于脾肾亏虚、风湿阻络所致的痹病，症见肩背痛、腰痛、肢麻、伴腰膝酸软、喜温畏寒、痛处肿胀、眩晕耳鸣、自汗、舌质淡或黯、苔薄白或微腻、脉沉细无力。</v>
      </c>
      <c r="I425" s="13" t="s">
        <v>623</v>
      </c>
    </row>
    <row r="426" spans="1:9" ht="50.1" customHeight="1">
      <c r="A426" s="5">
        <v>423</v>
      </c>
      <c r="B426" s="8" t="s">
        <v>177</v>
      </c>
      <c r="C426" s="8" t="s">
        <v>20</v>
      </c>
      <c r="D426" s="8" t="s">
        <v>625</v>
      </c>
      <c r="E426" s="8" t="s">
        <v>84</v>
      </c>
      <c r="F426" s="10">
        <v>34.799999999999997</v>
      </c>
      <c r="G426" s="21" t="s">
        <v>1618</v>
      </c>
      <c r="H426" s="22" t="s">
        <v>1619</v>
      </c>
      <c r="I426" s="13" t="s">
        <v>623</v>
      </c>
    </row>
    <row r="427" spans="1:9" ht="54">
      <c r="A427" s="5">
        <v>424</v>
      </c>
      <c r="B427" s="8" t="s">
        <v>626</v>
      </c>
      <c r="C427" s="8" t="s">
        <v>20</v>
      </c>
      <c r="D427" s="8" t="s">
        <v>625</v>
      </c>
      <c r="E427" s="8" t="s">
        <v>84</v>
      </c>
      <c r="F427" s="10">
        <f>VLOOKUP(B427,Sheet3!$C$2:$J$487,8,FALSE)</f>
        <v>31.6</v>
      </c>
      <c r="G427" s="10" t="str">
        <f>VLOOKUP(B427,Sheet2!$C$2:$I$453,6,FALSE)</f>
        <v>丹参、大血藤、当归、红花、赤芍、牡丹皮、连翘、茯苓、麸炒枳壳、醋延胡索、醋三棱、醋莪术、炒桃仁、醋香附。</v>
      </c>
      <c r="H427" s="10" t="str">
        <f>VLOOKUP(B427,Sheet2!$C$2:$I$453,7,FALSE)</f>
        <v>活血化瘀，清热败毒。用于下焦淤血、湿热症所致的癥瘕、带下、月经先后不定期、症见下腹包块、下腹坠胀疼痛、固定不移、腰骶酸痛、带下量多、色黄质稠、味臭、舌质淡暗或有瘀点瘀斑、脉涩.</v>
      </c>
      <c r="I427" s="13" t="s">
        <v>623</v>
      </c>
    </row>
    <row r="428" spans="1:9" ht="50.1" customHeight="1">
      <c r="A428" s="5">
        <v>425</v>
      </c>
      <c r="B428" s="8" t="s">
        <v>627</v>
      </c>
      <c r="C428" s="8" t="s">
        <v>20</v>
      </c>
      <c r="D428" s="8" t="s">
        <v>625</v>
      </c>
      <c r="E428" s="8" t="s">
        <v>84</v>
      </c>
      <c r="F428" s="10">
        <f>VLOOKUP(B428,Sheet3!$C$2:$J$487,8,FALSE)</f>
        <v>36.9</v>
      </c>
      <c r="G428" s="10" t="str">
        <f>VLOOKUP(B428,Sheet2!$C$2:$I$453,6,FALSE)</f>
        <v>当归、赤芍、白芷、醋乳香、醋没药、三七、川芎、血竭、炒桃仁、红花、丹参、柴胡、醋香附、煨木香、大黄。</v>
      </c>
      <c r="H428" s="10" t="str">
        <f>VLOOKUP(B428,Sheet2!$C$2:$I$453,7,FALSE)</f>
        <v>活血化瘀，理气通络，消肿止痛。用于跌打损伤，症见淤血肿痛、局部皮色青紫，疼痛夜甚；痛处不移，舌紫黯苔薄白或边有瘀点，脉涩。</v>
      </c>
      <c r="I428" s="13" t="s">
        <v>623</v>
      </c>
    </row>
    <row r="429" spans="1:9" ht="50.1" customHeight="1">
      <c r="A429" s="5">
        <v>426</v>
      </c>
      <c r="B429" s="8" t="s">
        <v>628</v>
      </c>
      <c r="C429" s="8" t="s">
        <v>20</v>
      </c>
      <c r="D429" s="8" t="s">
        <v>625</v>
      </c>
      <c r="E429" s="8" t="s">
        <v>84</v>
      </c>
      <c r="F429" s="10">
        <f>VLOOKUP(B429,Sheet3!$C$2:$J$487,8,FALSE)</f>
        <v>48.9</v>
      </c>
      <c r="G429" s="10" t="str">
        <f>VLOOKUP(B429,Sheet2!$C$2:$I$453,6,FALSE)</f>
        <v>丹参、赤芍、烫水蛭、当归、地龙、土鳖虫、川芎、山楂。</v>
      </c>
      <c r="H429" s="10" t="str">
        <f>VLOOKUP(B429,Sheet2!$C$2:$I$453,7,FALSE)</f>
        <v>活血化瘀，通经活络。用于瘀血阻络所致的中风，症见半身不遂、口舌歪斜、言语謇涩或不语、偏身麻木、头晕目眩、痰多而粘、舌质黯淡、舌苔薄白或白腻、脉弦滑。</v>
      </c>
      <c r="I429" s="13" t="s">
        <v>623</v>
      </c>
    </row>
    <row r="430" spans="1:9" ht="50.1" customHeight="1">
      <c r="A430" s="5">
        <v>427</v>
      </c>
      <c r="B430" s="8" t="s">
        <v>629</v>
      </c>
      <c r="C430" s="8" t="s">
        <v>67</v>
      </c>
      <c r="D430" s="8" t="s">
        <v>630</v>
      </c>
      <c r="E430" s="8" t="s">
        <v>228</v>
      </c>
      <c r="F430" s="10">
        <f>VLOOKUP(B430,Sheet3!$C$2:$J$487,8,FALSE)</f>
        <v>19.8</v>
      </c>
      <c r="G430" s="10" t="str">
        <f>VLOOKUP(B430,Sheet2!$C$2:$I$453,6,FALSE)</f>
        <v>甘草、浮小麦、大枣、远志、酸枣仁、龙齿、蒺藜、白芍、夏枯草、生地黄、麦冬、玄参、牡丹皮、柏子仁、石菖蒲、茺蔚子</v>
      </c>
      <c r="H430" s="10" t="str">
        <f>VLOOKUP(B430,Sheet2!$C$2:$I$453,7,FALSE)</f>
        <v>滋阴清热，养心安神，平肝潜阳。主治更年期精神分裂、更年期综合征、赃躁症、神经官能症、神经衰弱等症。</v>
      </c>
      <c r="I430" s="13" t="s">
        <v>631</v>
      </c>
    </row>
    <row r="431" spans="1:9" ht="50.1" customHeight="1">
      <c r="A431" s="5">
        <v>428</v>
      </c>
      <c r="B431" s="8" t="s">
        <v>632</v>
      </c>
      <c r="C431" s="8" t="s">
        <v>20</v>
      </c>
      <c r="D431" s="8" t="s">
        <v>633</v>
      </c>
      <c r="E431" s="8" t="s">
        <v>12</v>
      </c>
      <c r="F431" s="10">
        <f>VLOOKUP(B431,Sheet3!$C$2:$J$487,8,FALSE)</f>
        <v>30.5</v>
      </c>
      <c r="G431" s="10" t="str">
        <f>VLOOKUP(B431,Sheet2!$C$2:$I$453,6,FALSE)</f>
        <v>朱砂、麦冬、石菖蒲、黄连、琥珀、川贝母、郁金、橘红、石决明、枳实、甘草、玄参、竹沥</v>
      </c>
      <c r="H431" s="10" t="str">
        <f>VLOOKUP(B431,Sheet2!$C$2:$I$453,7,FALSE)</f>
        <v>清心温阳，化痰和胃，镇心安神。主要治疗癫症，症见神志昏乱、语无伦次、夜不能寐或歌或笑、或泣或悲等症状。</v>
      </c>
      <c r="I431" s="13" t="s">
        <v>631</v>
      </c>
    </row>
    <row r="432" spans="1:9" ht="50.1" customHeight="1">
      <c r="A432" s="5">
        <v>429</v>
      </c>
      <c r="B432" s="8" t="s">
        <v>634</v>
      </c>
      <c r="C432" s="8" t="s">
        <v>20</v>
      </c>
      <c r="D432" s="8" t="s">
        <v>633</v>
      </c>
      <c r="E432" s="8" t="s">
        <v>12</v>
      </c>
      <c r="F432" s="10">
        <f>VLOOKUP(B432,Sheet3!$C$2:$J$487,8,FALSE)</f>
        <v>30.5</v>
      </c>
      <c r="G432" s="10" t="str">
        <f>VLOOKUP(B432,Sheet2!$C$2:$I$453,6,FALSE)</f>
        <v>生地黄、当归、天冬、麦冬、酸枣仁、柏子仁、人参、五味子、茯苓、茯神、远志、玄参、丹参、朱砂、琥珀、桔梗</v>
      </c>
      <c r="H432" s="10" t="str">
        <f>VLOOKUP(B432,Sheet2!$C$2:$I$453,7,FALSE)</f>
        <v>滋阴养血，镇心安神。主治阴虚血少、神志不安症，症见心悸气短、虚烦神疲、梦遗健忘、顽固失眠、手足心热、口舌生疮、舌红少苔、脉细而数。</v>
      </c>
      <c r="I432" s="13" t="s">
        <v>631</v>
      </c>
    </row>
    <row r="433" spans="1:9" ht="50.1" customHeight="1">
      <c r="A433" s="5">
        <v>430</v>
      </c>
      <c r="B433" s="8" t="s">
        <v>635</v>
      </c>
      <c r="C433" s="8" t="s">
        <v>33</v>
      </c>
      <c r="D433" s="8" t="s">
        <v>636</v>
      </c>
      <c r="E433" s="8" t="s">
        <v>12</v>
      </c>
      <c r="F433" s="10">
        <f>VLOOKUP(B433,Sheet3!$C$2:$J$487,8,FALSE)</f>
        <v>43.2</v>
      </c>
      <c r="G433" s="10" t="str">
        <f>VLOOKUP(B433,Sheet2!$C$2:$I$453,6,FALSE)</f>
        <v>人参、麦冬、五味子、浮小麦、甘草、大枣</v>
      </c>
      <c r="H433" s="10" t="str">
        <f>VLOOKUP(B433,Sheet2!$C$2:$I$453,7,FALSE)</f>
        <v>益气生津，养心安神，敛阴止汗，和中缓急。症见精神恍惚，时常悲伤欲哭，不能自主，心中烦乱，睡眠不安，体倦气短，少气懒言，口渴多汗，咽干舌燥，舌红少苔，脉沉细而数。</v>
      </c>
      <c r="I433" s="13" t="s">
        <v>631</v>
      </c>
    </row>
    <row r="434" spans="1:9" ht="50.1" customHeight="1">
      <c r="A434" s="5">
        <v>431</v>
      </c>
      <c r="B434" s="8" t="s">
        <v>637</v>
      </c>
      <c r="C434" s="8" t="s">
        <v>33</v>
      </c>
      <c r="D434" s="8" t="s">
        <v>636</v>
      </c>
      <c r="E434" s="8" t="s">
        <v>12</v>
      </c>
      <c r="F434" s="10">
        <f>VLOOKUP(B434,Sheet3!$C$2:$J$487,8,FALSE)</f>
        <v>43.2</v>
      </c>
      <c r="G434" s="10" t="str">
        <f>VLOOKUP(B434,Sheet2!$C$2:$I$453,6,FALSE)</f>
        <v>磁石、朱砂、龙骨、琥珀、神曲、胆南星、法半夏、天竺黄</v>
      </c>
      <c r="H434" s="10" t="str">
        <f>VLOOKUP(B434,Sheet2!$C$2:$I$453,7,FALSE)</f>
        <v>重镇安神，潜阴明目，祛痰止痉。主要治疗心肾不交所致的心悸失眠、耳鸣耳聋、视物昏花、痰浊内生所致的癫痫大发作。</v>
      </c>
      <c r="I434" s="13" t="s">
        <v>631</v>
      </c>
    </row>
    <row r="435" spans="1:9" ht="50.1" customHeight="1">
      <c r="A435" s="5">
        <v>432</v>
      </c>
      <c r="B435" s="8" t="s">
        <v>638</v>
      </c>
      <c r="C435" s="8" t="s">
        <v>33</v>
      </c>
      <c r="D435" s="8" t="s">
        <v>639</v>
      </c>
      <c r="E435" s="8" t="s">
        <v>12</v>
      </c>
      <c r="F435" s="10">
        <f>VLOOKUP(B435,Sheet3!$C$2:$J$487,8,FALSE)</f>
        <v>260</v>
      </c>
      <c r="G435" s="10" t="str">
        <f>VLOOKUP(B435,Sheet2!$C$2:$I$453,6,FALSE)</f>
        <v>松毛（鲜品）、红参、蚂蚁、万年蒿、地龙、大黄、鸡血藤。辅料为淀粉</v>
      </c>
      <c r="H435" s="10" t="str">
        <f>VLOOKUP(B435,Sheet2!$C$2:$I$453,7,FALSE)</f>
        <v>清热益气，活血止痛。用于气虚血瘀、热毒内盛所致的头痛，症见头部胀痛或刺痛、痛有
定处、反复发作、劳则加重；紧张性头痛、偏头痛、血管神经性头痛见上述证候者。</v>
      </c>
      <c r="I435" s="13" t="s">
        <v>640</v>
      </c>
    </row>
    <row r="436" spans="1:9" ht="50.1" customHeight="1">
      <c r="A436" s="5">
        <v>433</v>
      </c>
      <c r="B436" s="8" t="s">
        <v>641</v>
      </c>
      <c r="C436" s="8" t="s">
        <v>33</v>
      </c>
      <c r="D436" s="8" t="s">
        <v>642</v>
      </c>
      <c r="E436" s="8" t="s">
        <v>12</v>
      </c>
      <c r="F436" s="10">
        <f>VLOOKUP(B436,Sheet3!$C$2:$J$487,8,FALSE)</f>
        <v>320</v>
      </c>
      <c r="G436" s="10" t="str">
        <f>VLOOKUP(B436,Sheet2!$C$2:$I$453,6,FALSE)</f>
        <v>万年蒿、红参、蚂蚁、松茸、紫苏子、鸭。辅料为淀粉。</v>
      </c>
      <c r="H436" s="10" t="str">
        <f>VLOOKUP(B436,Sheet2!$C$2:$I$453,7,FALSE)</f>
        <v>扶正固本，疏肝健脾，清热解毒。用于肝郁脾虚所致的疲乏纳差、胁痛腹胀、口干苦、消瘦；脂肪肝、酒精性肝病、药物性肝病及早期肝硬化见上述证候者。</v>
      </c>
      <c r="I436" s="13" t="s">
        <v>640</v>
      </c>
    </row>
    <row r="437" spans="1:9" ht="50.1" customHeight="1">
      <c r="A437" s="5">
        <v>434</v>
      </c>
      <c r="B437" s="8" t="s">
        <v>643</v>
      </c>
      <c r="C437" s="8" t="s">
        <v>20</v>
      </c>
      <c r="D437" s="8" t="s">
        <v>644</v>
      </c>
      <c r="E437" s="8" t="s">
        <v>12</v>
      </c>
      <c r="F437" s="10">
        <f>VLOOKUP(B437,Sheet3!$C$2:$J$487,8,FALSE)</f>
        <v>23.4</v>
      </c>
      <c r="G437" s="10" t="str">
        <f>VLOOKUP(B437,Sheet2!$C$2:$I$453,6,FALSE)</f>
        <v>川芎、炒酸枣仁、薄荷、钩藤、制远志、白豆蔻、茯神、菊花、大腹皮。</v>
      </c>
      <c r="H437" s="10" t="str">
        <f>VLOOKUP(B437,Sheet2!$C$2:$I$453,7,FALSE)</f>
        <v xml:space="preserve">滋阴养血，镇静安神。用于心神不安所致的头痛，症见头晕、呕吐、烦躁不安；脑外伤后遗症见上述证候者。
</v>
      </c>
      <c r="I437" s="13" t="s">
        <v>645</v>
      </c>
    </row>
    <row r="438" spans="1:9" ht="50.1" customHeight="1">
      <c r="A438" s="5">
        <v>435</v>
      </c>
      <c r="B438" s="8" t="s">
        <v>646</v>
      </c>
      <c r="C438" s="8" t="s">
        <v>20</v>
      </c>
      <c r="D438" s="8" t="s">
        <v>647</v>
      </c>
      <c r="E438" s="8" t="s">
        <v>12</v>
      </c>
      <c r="F438" s="10">
        <f>VLOOKUP(B438,Sheet3!$C$2:$J$487,8,FALSE)</f>
        <v>23.4</v>
      </c>
      <c r="G438" s="10" t="str">
        <f>VLOOKUP(B438,Sheet2!$C$2:$I$453,6,FALSE)</f>
        <v>柴胡、白芍、鸡内金、金钱草、木香、郁金、枳实、黄芩、栀子、芒硝。</v>
      </c>
      <c r="H438" s="10" t="str">
        <f>VLOOKUP(B438,Sheet2!$C$2:$I$453,7,FALSE)</f>
        <v>清热利湿，利胆排石。用于肝胆湿热所致的胁痛、胆胀，症见胁肋胀痛、发热、尿黄；急、慢性胆囊炎、胆结石、胆道感染见上述证候者。</v>
      </c>
      <c r="I438" s="13" t="s">
        <v>645</v>
      </c>
    </row>
    <row r="439" spans="1:9" ht="50.1" customHeight="1">
      <c r="A439" s="5">
        <v>436</v>
      </c>
      <c r="B439" s="8" t="s">
        <v>648</v>
      </c>
      <c r="C439" s="8" t="s">
        <v>20</v>
      </c>
      <c r="D439" s="8" t="s">
        <v>647</v>
      </c>
      <c r="E439" s="8" t="s">
        <v>12</v>
      </c>
      <c r="F439" s="10">
        <f>VLOOKUP(B439,Sheet3!$C$2:$J$487,8,FALSE)</f>
        <v>29.8</v>
      </c>
      <c r="G439" s="10" t="str">
        <f>VLOOKUP(B439,Sheet2!$C$2:$I$453,6,FALSE)</f>
        <v>党参、麸炒白术、敷煨肉豆蔻、乌梅、炒山楂、六神曲（炒）、炒麦芽、麸炒枳壳、黄芩、黄连、大黄炭、木香、羌活、荆芥穗。</v>
      </c>
      <c r="H439" s="10" t="str">
        <f>VLOOKUP(B439,Sheet2!$C$2:$I$453,7,FALSE)</f>
        <v>消呆健脾，涩肠止痛。用于肝脾不和所致腹泻，症见体困神疲，厌食不渴，腹泻日久不愈；慢性结肠炎见上述证候者。</v>
      </c>
      <c r="I439" s="13" t="s">
        <v>645</v>
      </c>
    </row>
    <row r="440" spans="1:9" ht="50.1" customHeight="1">
      <c r="A440" s="5">
        <v>437</v>
      </c>
      <c r="B440" s="8" t="s">
        <v>649</v>
      </c>
      <c r="C440" s="8" t="s">
        <v>20</v>
      </c>
      <c r="D440" s="8" t="s">
        <v>547</v>
      </c>
      <c r="E440" s="8" t="s">
        <v>650</v>
      </c>
      <c r="F440" s="10">
        <f>VLOOKUP(B440,Sheet3!$C$2:$J$487,8,FALSE)</f>
        <v>51</v>
      </c>
      <c r="G440" s="10" t="str">
        <f>VLOOKUP(B440,Sheet2!$C$2:$I$453,6,FALSE)</f>
        <v>葛根、三七、槐米、稀莶草、红花、赤芍、地龙、水蛭、川芎、龙血竭。</v>
      </c>
      <c r="H440" s="10" t="str">
        <f>VLOOKUP(B440,Sheet2!$C$2:$I$453,7,FALSE)</f>
        <v>活血化瘀，舒展筋络，益脑健神。用于血瘀阻络所致的中风，症见半身不遂，口眼歪斜，舌蹇语涩及头痛；急性、缺血性中风见上述证候者。</v>
      </c>
      <c r="I440" s="13" t="s">
        <v>645</v>
      </c>
    </row>
    <row r="441" spans="1:9" ht="50.1" customHeight="1">
      <c r="A441" s="5">
        <v>438</v>
      </c>
      <c r="B441" s="8" t="s">
        <v>651</v>
      </c>
      <c r="C441" s="8" t="s">
        <v>20</v>
      </c>
      <c r="D441" s="8" t="s">
        <v>547</v>
      </c>
      <c r="E441" s="8" t="s">
        <v>84</v>
      </c>
      <c r="F441" s="10">
        <f>VLOOKUP(B441,Sheet3!$C$2:$J$487,8,FALSE)</f>
        <v>49.6</v>
      </c>
      <c r="G441" s="10" t="str">
        <f>VLOOKUP(B441,Sheet2!$C$2:$I$453,6,FALSE)</f>
        <v xml:space="preserve">龙血竭、当归、三七、熟大黄、赤芍、红花、儿茶、醋乳香、醋没药、丁香、煅自然铜、牡蛎、骨碎补、土鳖虫、黄瓜籽。
</v>
      </c>
      <c r="H441" s="10" t="str">
        <f>VLOOKUP(B441,Sheet2!$C$2:$I$453,7,FALSE)</f>
        <v>舒筋活血，散瘀止痛，接筋续骨。用于跌打损伤，筋伤骨折，瘀血肿痛，腰脚扭伤。</v>
      </c>
      <c r="I441" s="13" t="s">
        <v>645</v>
      </c>
    </row>
    <row r="442" spans="1:9" ht="54">
      <c r="A442" s="5">
        <v>439</v>
      </c>
      <c r="B442" s="8" t="s">
        <v>652</v>
      </c>
      <c r="C442" s="8" t="s">
        <v>20</v>
      </c>
      <c r="D442" s="8" t="s">
        <v>644</v>
      </c>
      <c r="E442" s="8" t="s">
        <v>84</v>
      </c>
      <c r="F442" s="10">
        <f>VLOOKUP(B442,Sheet3!$C$2:$J$487,8,FALSE)</f>
        <v>64</v>
      </c>
      <c r="G442" s="10" t="str">
        <f>VLOOKUP(B442,Sheet2!$C$2:$I$453,6,FALSE)</f>
        <v>红参、北沙参、川贝母、黄芪、五味子、白及、十大功劳、蛤蚧、紫河车、麦冬、化橘红、甘草</v>
      </c>
      <c r="H442" s="10" t="str">
        <f>VLOOKUP(B442,Sheet2!$C$2:$I$453,7,FALSE)</f>
        <v>补虚培元，滋阴润肺，化痰止咳。用于气阴耗伤所致的咳嗽、痰喘，症见发热 
盗汗、倦怠乏力、气短胸满；肺结核、骨结核、结核性胸膜炎、淋巴腺结核见上述证候者。</v>
      </c>
      <c r="I442" s="13" t="s">
        <v>645</v>
      </c>
    </row>
    <row r="443" spans="1:9" ht="50.1" customHeight="1">
      <c r="A443" s="5">
        <v>440</v>
      </c>
      <c r="B443" s="8" t="s">
        <v>653</v>
      </c>
      <c r="C443" s="8" t="s">
        <v>20</v>
      </c>
      <c r="D443" s="8" t="s">
        <v>654</v>
      </c>
      <c r="E443" s="8" t="s">
        <v>12</v>
      </c>
      <c r="F443" s="10">
        <f>VLOOKUP(B443,Sheet3!$C$2:$J$487,8,FALSE)</f>
        <v>36</v>
      </c>
      <c r="G443" s="10" t="str">
        <f>VLOOKUP(B443,Sheet2!$C$2:$I$453,6,FALSE)</f>
        <v>熟地黄、枸杞子、菊花、山茱萸、牡丹皮、茯苓、泽泻、白术、猪苓、山药、桂枝、甘草。</v>
      </c>
      <c r="H443" s="10" t="str">
        <f>VLOOKUP(B443,Sheet2!$C$2:$I$453,7,FALSE)</f>
        <v>滋阴补肾，养肝明目。用于肝肾两亏所致的目涩畏光，视物模糊，迎风流泪；视神经炎，视神经萎缩、视网膜炎见上述证候者。</v>
      </c>
      <c r="I443" s="13" t="s">
        <v>645</v>
      </c>
    </row>
    <row r="444" spans="1:9" ht="50.1" customHeight="1">
      <c r="A444" s="5">
        <v>441</v>
      </c>
      <c r="B444" s="8" t="s">
        <v>655</v>
      </c>
      <c r="C444" s="8" t="s">
        <v>20</v>
      </c>
      <c r="D444" s="8" t="s">
        <v>547</v>
      </c>
      <c r="E444" s="8" t="s">
        <v>84</v>
      </c>
      <c r="F444" s="10">
        <f>VLOOKUP(B444,Sheet3!$C$2:$J$487,8,FALSE)</f>
        <v>28</v>
      </c>
      <c r="G444" s="10" t="str">
        <f>VLOOKUP(B444,Sheet2!$C$2:$I$453,6,FALSE)</f>
        <v>丹参、虎杖、五味子。</v>
      </c>
      <c r="H444" s="10" t="str">
        <f>VLOOKUP(B444,Sheet2!$C$2:$I$453,7,FALSE)</f>
        <v>清热利湿，活血祛瘀，宁心安神。用于肝胆湿热所致的胁痛，症见胁腹胀痛，口苦，恶心呕吐，神疲乏力；极、慢性肝炎及肝脏疾病引起的转氨酶升高见上述证候者。</v>
      </c>
      <c r="I444" s="13" t="s">
        <v>645</v>
      </c>
    </row>
    <row r="445" spans="1:9" ht="50.1" customHeight="1">
      <c r="A445" s="5">
        <v>442</v>
      </c>
      <c r="B445" s="8" t="s">
        <v>656</v>
      </c>
      <c r="C445" s="8" t="s">
        <v>250</v>
      </c>
      <c r="D445" s="8" t="s">
        <v>83</v>
      </c>
      <c r="E445" s="8" t="s">
        <v>12</v>
      </c>
      <c r="F445" s="10">
        <f>VLOOKUP(B445,Sheet3!$C$2:$J$487,8,FALSE)</f>
        <v>12</v>
      </c>
      <c r="G445" s="10" t="str">
        <f>VLOOKUP(B445,Sheet2!$C$2:$I$453,6,FALSE)</f>
        <v>黄芩苷、乳膏基质。</v>
      </c>
      <c r="H445" s="10" t="str">
        <f>VLOOKUP(B445,Sheet2!$C$2:$I$453,7,FALSE)</f>
        <v>本品对革兰氏阳性菌和阴性菌有抑制作用，用于治疗神经性皮炎，脂溢性皮炎、皮肤瘙痒症、黄褐斑及紫外线介导的皮肤色素沉着和损伤，毛囊炎及皮肤过敏。</v>
      </c>
      <c r="I445" s="13" t="s">
        <v>645</v>
      </c>
    </row>
    <row r="446" spans="1:9" ht="67.5">
      <c r="A446" s="5">
        <v>443</v>
      </c>
      <c r="B446" s="8" t="s">
        <v>657</v>
      </c>
      <c r="C446" s="8" t="s">
        <v>30</v>
      </c>
      <c r="D446" s="8" t="s">
        <v>658</v>
      </c>
      <c r="E446" s="8" t="s">
        <v>12</v>
      </c>
      <c r="F446" s="10">
        <f>VLOOKUP(B446,Sheet3!$C$2:$J$487,8,FALSE)</f>
        <v>80.900000000000006</v>
      </c>
      <c r="G446" s="10" t="str">
        <f>VLOOKUP(B446,Sheet2!$C$2:$I$453,6,FALSE)</f>
        <v xml:space="preserve">黄芪、续断、儿茶、冬瓜子（炒）、川楝子、土鳖虫、牛膝、烫水蛭、煅自然铜、醋延胡索、当归、盐巴戟天、煅磁石、珍珠母、石斛、羌活、独活、木瓜。
</v>
      </c>
      <c r="H446" s="10" t="str">
        <f>VLOOKUP(B446,Sheet2!$C$2:$I$453,7,FALSE)</f>
        <v xml:space="preserve">益气活血，排毒生骨。用于“骨蚀”中期，气虚血瘀所致的髋部钝痛，或牵引膝部疼痛，活动后加重，患肢活动不利渐重，甚至卧床或扶拐行走，或伴肌萎不用，面色无华，少气懒言，舌质黯红，苔薄白或微黄；股骨头坏死等骨病见上证候者。
</v>
      </c>
      <c r="I446" s="13" t="s">
        <v>659</v>
      </c>
    </row>
    <row r="447" spans="1:9" ht="54">
      <c r="A447" s="5">
        <v>444</v>
      </c>
      <c r="B447" s="8" t="s">
        <v>660</v>
      </c>
      <c r="C447" s="8" t="s">
        <v>30</v>
      </c>
      <c r="D447" s="8" t="s">
        <v>658</v>
      </c>
      <c r="E447" s="8" t="s">
        <v>12</v>
      </c>
      <c r="F447" s="10">
        <f>VLOOKUP(B447,Sheet3!$C$2:$J$487,8,FALSE)</f>
        <v>96.3</v>
      </c>
      <c r="G447" s="10" t="str">
        <f>VLOOKUP(B447,Sheet2!$C$2:$I$453,6,FALSE)</f>
        <v>烫骨碎补、续断、煅自然铜、当归、红花、醋延胡索、三七、地龙、凤仙透骨草、柴胡、羌活、白芷、路路通、炒僵蚕、千年健、五倍子。</v>
      </c>
      <c r="H447" s="10" t="str">
        <f>VLOOKUP(B447,Sheet2!$C$2:$I$453,7,FALSE)</f>
        <v>益髓生骨，养血强筋，通经止痛。用于“骨蚀”中后期，肝肾不足所致的髋部疼痛，患肢活动不利明显，肉萎筋缩，腰膝酸软无力，健忘失眠，舌淡苔白，脉沉细；股骨头坏死等骨病见以上症候者。</v>
      </c>
      <c r="I447" s="13" t="s">
        <v>659</v>
      </c>
    </row>
    <row r="448" spans="1:9" ht="67.5">
      <c r="A448" s="5">
        <v>445</v>
      </c>
      <c r="B448" s="8" t="s">
        <v>661</v>
      </c>
      <c r="C448" s="8" t="s">
        <v>33</v>
      </c>
      <c r="D448" s="8" t="s">
        <v>482</v>
      </c>
      <c r="E448" s="8" t="s">
        <v>12</v>
      </c>
      <c r="F448" s="10">
        <f>VLOOKUP(B448,Sheet3!$C$2:$J$487,8,FALSE)</f>
        <v>62.7</v>
      </c>
      <c r="G448" s="10" t="str">
        <f>VLOOKUP(B448,Sheet2!$C$2:$I$453,6,FALSE)</f>
        <v xml:space="preserve">盐杜仲、盐巴戟天、鹿角霜、酒肉苁蓉、菟丝子、核桃仁、续断、制何首乌、灵芝、凤凰衣、丹参、当归、黄芪、鸡血藤、烫水蛭、伸筋草、土鳖虫、皂角刺、醋延胡索、燀桃仁、地龙、牛膝、桂枝、醋香附、乌药、水牛角浓缩粉、山慈菇。	</v>
      </c>
      <c r="H448" s="10" t="str">
        <f>VLOOKUP(B448,Sheet2!$C$2:$I$453,7,FALSE)</f>
        <v xml:space="preserve">补益肝肾，强筋壮骨，活血通络。用于“骨蚀”病，肝肾不足，脉络瘀阻所致的髋部疼痛，活动不利，跛足而行，患肢萎弱，腰膝酸软，神疲面白，舌淡苔白，脉沉弱；股骨头坏死等骨病见以上症候者。
</v>
      </c>
      <c r="I448" s="13" t="s">
        <v>659</v>
      </c>
    </row>
    <row r="449" spans="1:9" ht="54">
      <c r="A449" s="5">
        <v>446</v>
      </c>
      <c r="B449" s="8" t="s">
        <v>662</v>
      </c>
      <c r="C449" s="8" t="s">
        <v>30</v>
      </c>
      <c r="D449" s="8" t="s">
        <v>658</v>
      </c>
      <c r="E449" s="8" t="s">
        <v>12</v>
      </c>
      <c r="F449" s="10">
        <f>VLOOKUP(B449,Sheet3!$C$2:$J$487,8,FALSE)</f>
        <v>71.599999999999994</v>
      </c>
      <c r="G449" s="10" t="str">
        <f>VLOOKUP(B449,Sheet2!$C$2:$I$453,6,FALSE)</f>
        <v>红花、醋没药、醋延胡索、烫水蛭、桂枝、白芷、葛根、炒蔓荆子、凤仙透骨草、紫草、地黄、鹿角霜、山慈菇、五倍子。</v>
      </c>
      <c r="H449" s="10" t="str">
        <f>VLOOKUP(B449,Sheet2!$C$2:$I$453,7,FALSE)</f>
        <v>祛瘀止痛，强筋壮骨。用于“骨蚀”早期，脉络痹阻所致的髋部或大腿根部隐痛或刺痛，痛处固定不移，久坐久卧后疼痛加重，患肢活动不利，舌质略黯，脉沉涩；股骨头坏死等骨病见以上证候者。</v>
      </c>
      <c r="I449" s="13" t="s">
        <v>659</v>
      </c>
    </row>
    <row r="455" spans="1:9">
      <c r="B455" s="23"/>
    </row>
  </sheetData>
  <autoFilter ref="A3:I449"/>
  <mergeCells count="4">
    <mergeCell ref="A2:I2"/>
    <mergeCell ref="I4:I15"/>
    <mergeCell ref="I16:I28"/>
    <mergeCell ref="I29:I39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目录标准版</vt:lpstr>
      <vt:lpstr>Sheet2</vt:lpstr>
      <vt:lpstr>Sheet3</vt:lpstr>
      <vt:lpstr>目录全信息版</vt:lpstr>
      <vt:lpstr>目录标准版!Print_Titles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cp:lastPrinted>2023-11-15T06:18:12Z</cp:lastPrinted>
  <dcterms:created xsi:type="dcterms:W3CDTF">2006-09-16T00:00:00Z</dcterms:created>
  <dcterms:modified xsi:type="dcterms:W3CDTF">2023-11-16T01:42:44Z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6F0F85BA41DB4E7EA7E30107E9762075_12</vt:lpwstr>
  </property>
  <property fmtid="{D5CDD505-2E9C-101B-9397-08002B2CF9AE}" pid="3" name="KSOProductBuildVer">
    <vt:lpwstr>2052-12.1.0.15712</vt:lpwstr>
  </property>
</Properties>
</file>