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增" sheetId="1" r:id="rId1"/>
  </sheets>
  <definedNames>
    <definedName name="_xlnm.Print_Titles" localSheetId="0">新增!$2:$4</definedName>
  </definedNames>
  <calcPr calcId="144525"/>
</workbook>
</file>

<file path=xl/sharedStrings.xml><?xml version="1.0" encoding="utf-8"?>
<sst xmlns="http://schemas.openxmlformats.org/spreadsheetml/2006/main" count="93" uniqueCount="80">
  <si>
    <t>附件1</t>
  </si>
  <si>
    <t>新增口腔种植医疗服务项目价格表</t>
  </si>
  <si>
    <t>序号</t>
  </si>
  <si>
    <t>项目编码</t>
  </si>
  <si>
    <t>项目名称</t>
  </si>
  <si>
    <t>项目内涵</t>
  </si>
  <si>
    <t>内涵一次性耗材</t>
  </si>
  <si>
    <t>除外内容</t>
  </si>
  <si>
    <t>计价单位</t>
  </si>
  <si>
    <t>计价说明</t>
  </si>
  <si>
    <t>指导价格（元）</t>
  </si>
  <si>
    <t>三级医疗机构</t>
  </si>
  <si>
    <t>二级医疗机构</t>
  </si>
  <si>
    <t>一级医疗机构</t>
  </si>
  <si>
    <t>说明：
1.本表格所指植入体为种植体、基台等植入牙床、包裹在牙龈内的医用耗材，置入体是指种植牙冠、义齿等安置在口腔内、暴露在牙龈之外，不与人体组织直接结合的医用耗材。
2.本表格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</si>
  <si>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QHXZ0169</t>
  </si>
  <si>
    <t>种植体植入费（单颗）</t>
  </si>
  <si>
    <t>实现口腔单颗种植体植入（包含种植Ⅱ期手术；单科常规种植手术不得收取医学3D模型打印、医学3D导板打印费用）。</t>
  </si>
  <si>
    <t>种植体、封闭螺丝、愈合基台</t>
  </si>
  <si>
    <t>牙位</t>
  </si>
  <si>
    <t>种植体即刻种植加收30%、颅颌面种植体植入加收50%。</t>
  </si>
  <si>
    <t>QHXZ0170</t>
  </si>
  <si>
    <t>种植体植入费（全牙弓）</t>
  </si>
  <si>
    <t>对范围超过一个象限以上的连续牙齿缺失进行种植体的植入以实现桥式修复。</t>
  </si>
  <si>
    <t>种植体、封闭螺丝、基台、愈合基台、保护帽</t>
  </si>
  <si>
    <t>例</t>
  </si>
  <si>
    <t>上下颌分别进行桥式修复的，分别计价收费。
种植体即刻种植加收30%、颅颌面种植体植入加收50%、种植体倾斜加收30%</t>
  </si>
  <si>
    <t>QHXZ0171</t>
  </si>
  <si>
    <t>种植牙冠修复置入费
（单颗）</t>
  </si>
  <si>
    <t>实现种植体上部固定义齿的修复置入。</t>
  </si>
  <si>
    <t>转移杆、替代体、基台（包含临时基台、复合基台）、基台螺丝、冠螺丝、牙冠（包含临时冠）</t>
  </si>
  <si>
    <t>即刻修复置入加收20%、非即刻临时冠修复置入减收80%。</t>
  </si>
  <si>
    <t>QHXZ0172</t>
  </si>
  <si>
    <t>种植牙冠修复置入费
（连续冠桥修复）</t>
  </si>
  <si>
    <t>实现种植体上部不超过一个象限的连续固定义齿的修复置入。</t>
  </si>
  <si>
    <t>转移杆、替代体、基台（包含临时基台、复合基台）、基台螺丝、冠螺丝、牙冠（包含临时冠）、义齿</t>
  </si>
  <si>
    <t>即刻修复置入加收20%、临时冠修复置入减收80%、超过3颗牙位每颗加收70%。</t>
  </si>
  <si>
    <t>QHXZ0173</t>
  </si>
  <si>
    <t>种植牙冠修复置入费
（固定咬合重建）</t>
  </si>
  <si>
    <t>实现对咬合支持丧失、半口牙齿缺失或全口牙齿缺失的种植体上部固定义齿的修复置入。</t>
  </si>
  <si>
    <t>基台（包含临时基台、复合基台）、牙冠（包含临时冠）、金属桥架、氧化锆桥架、转移杆、替代体、牙龈瓷、  义齿</t>
  </si>
  <si>
    <t>件</t>
  </si>
  <si>
    <t>即刻修复置入加收20%。</t>
  </si>
  <si>
    <t>QHXZ0174</t>
  </si>
  <si>
    <t>种植可摘修复置入费</t>
  </si>
  <si>
    <t>实现种植体上部可摘修复体的置入。</t>
  </si>
  <si>
    <t>基台（包含临时基台、复合基台）、基台螺丝、转移杆、替代体、附着体、杆卡、双套冠、义齿</t>
  </si>
  <si>
    <t>QHXZ0175</t>
  </si>
  <si>
    <t>口腔内植骨费（简单）</t>
  </si>
  <si>
    <t>通过手术方式，对轻度牙槽嵴萎缩骨量增加，达到可种植条件。</t>
  </si>
  <si>
    <t>人工骨、生物膜、膜钉</t>
  </si>
  <si>
    <t>QHXZ0176</t>
  </si>
  <si>
    <t>口腔内植骨费（一般）</t>
  </si>
  <si>
    <t>通过手术方式，对中度牙槽嵴萎缩骨量增加，达到可种植条件。</t>
  </si>
  <si>
    <t>人工骨、生物膜、钛网、钛膜、膜钉、钛钉</t>
  </si>
  <si>
    <t>QHXZ0177</t>
  </si>
  <si>
    <t>口腔内植骨费（复杂）</t>
  </si>
  <si>
    <t>通过手术方式，对重度牙槽嵴萎缩或上颌窦底骨量增加，达到可种植条件。</t>
  </si>
  <si>
    <t>上颌窦囊肿摘除加收60%、口内取骨加收60%、其他部位取骨加收120%。</t>
  </si>
  <si>
    <t>QHXZ0178</t>
  </si>
  <si>
    <t>种植体周软组织移植费</t>
  </si>
  <si>
    <t>通过局部软组织移植，改善治疗部位及周围软组织状况，达到治疗所需软组织条件。</t>
  </si>
  <si>
    <t>人工胶原瓣</t>
  </si>
  <si>
    <t>QHXZ0179</t>
  </si>
  <si>
    <t>种植体取出费</t>
  </si>
  <si>
    <t>拆除患者口腔内已植入且无法继续使用的种植体。</t>
  </si>
  <si>
    <t>复杂种植体取出加收100%。</t>
  </si>
  <si>
    <t>QHXZ0180</t>
  </si>
  <si>
    <t>种植牙冠修理费</t>
  </si>
  <si>
    <t>对产品保质保修条件外，种植牙冠脱落、崩瓷、嵌食、断裂等机械性或器质性损坏进行修理，恢复正常功能。</t>
  </si>
  <si>
    <t>基台、牙冠、基台螺丝、冠螺丝、上部修复部件</t>
  </si>
  <si>
    <t>QHXZ0181</t>
  </si>
  <si>
    <t>医学3D建模（口腔）</t>
  </si>
  <si>
    <t>利用医学影像检查等手段获得患者特定部位的真实信息。通过数字技术构建的虚拟3D模型、真实再现口腔及颌面特定部分的形态，能够满足疾病诊断、手术规划、治疗及导板设计的需要。</t>
  </si>
  <si>
    <t>QHXZ0182</t>
  </si>
  <si>
    <t>医学3D模型打印（口腔）</t>
  </si>
  <si>
    <t>将虚拟3D模型打印或切削制作成仅用于口腔疾病诊断、手术规划、治疗及导板设计的实体模型。</t>
  </si>
  <si>
    <t>QHXZ0183</t>
  </si>
  <si>
    <t>医学3D导板打印（口腔）</t>
  </si>
  <si>
    <t>将虚拟3D模型打印或切削制作成用于治疗部位、确保植(置)入物精确到达和处理预定位置的实物模板或手术操作对治疗部位进行精确处理。</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</si>
</sst>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9"/>
      <color theme="1"/>
      <name val="宋体"/>
      <charset val="1"/>
    </font>
    <font>
      <b/>
      <sz val="11"/>
      <color theme="1"/>
      <name val="宋体"/>
      <charset val="134"/>
      <scheme val="minor"/>
    </font>
    <font>
      <b/>
      <sz val="20"/>
      <color theme="1"/>
      <name val="宋体"/>
      <charset val="134"/>
      <scheme val="minor"/>
    </font>
    <font>
      <b/>
      <sz val="11"/>
      <name val="宋体"/>
      <charset val="134"/>
    </font>
    <font>
      <sz val="9"/>
      <color theme="1"/>
      <name val="宋体"/>
      <charset val="134"/>
      <scheme val="minor"/>
    </font>
    <font>
      <sz val="9"/>
      <name val="Arial Unicode MS"/>
      <charset val="134"/>
    </font>
    <font>
      <sz val="9"/>
      <name val="宋体"/>
      <charset val="134"/>
      <scheme val="minor"/>
    </font>
    <font>
      <sz val="10"/>
      <color rgb="FF000000"/>
      <name val="宋体"/>
      <charset val="0"/>
      <scheme val="minor"/>
    </font>
    <font>
      <sz val="9"/>
      <name val="宋体"/>
      <charset val="0"/>
      <scheme val="minor"/>
    </font>
    <font>
      <sz val="10"/>
      <name val="宋体"/>
      <charset val="0"/>
      <scheme val="minor"/>
    </font>
    <font>
      <sz val="10"/>
      <color rgb="FF000000"/>
      <name val="宋体"/>
      <charset val="134"/>
      <scheme val="minor"/>
    </font>
    <font>
      <sz val="10"/>
      <color rgb="FF000000"/>
      <name val="Times New Roman"/>
      <charset val="0"/>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9"/>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21"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19" applyNumberFormat="0" applyFont="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16" applyNumberFormat="0" applyFill="0" applyAlignment="0" applyProtection="0">
      <alignment vertical="center"/>
    </xf>
    <xf numFmtId="0" fontId="24" fillId="0" borderId="16" applyNumberFormat="0" applyFill="0" applyAlignment="0" applyProtection="0">
      <alignment vertical="center"/>
    </xf>
    <xf numFmtId="0" fontId="14" fillId="25" borderId="0" applyNumberFormat="0" applyBorder="0" applyAlignment="0" applyProtection="0">
      <alignment vertical="center"/>
    </xf>
    <xf numFmtId="0" fontId="15" fillId="0" borderId="14" applyNumberFormat="0" applyFill="0" applyAlignment="0" applyProtection="0">
      <alignment vertical="center"/>
    </xf>
    <xf numFmtId="0" fontId="14" fillId="12" borderId="0" applyNumberFormat="0" applyBorder="0" applyAlignment="0" applyProtection="0">
      <alignment vertical="center"/>
    </xf>
    <xf numFmtId="0" fontId="30" fillId="18" borderId="20" applyNumberFormat="0" applyAlignment="0" applyProtection="0">
      <alignment vertical="center"/>
    </xf>
    <xf numFmtId="0" fontId="22" fillId="18" borderId="17" applyNumberFormat="0" applyAlignment="0" applyProtection="0">
      <alignment vertical="center"/>
    </xf>
    <xf numFmtId="0" fontId="31" fillId="29" borderId="21" applyNumberFormat="0" applyAlignment="0" applyProtection="0">
      <alignment vertical="center"/>
    </xf>
    <xf numFmtId="0" fontId="13" fillId="14" borderId="0" applyNumberFormat="0" applyBorder="0" applyAlignment="0" applyProtection="0">
      <alignment vertical="center"/>
    </xf>
    <xf numFmtId="0" fontId="14" fillId="30" borderId="0" applyNumberFormat="0" applyBorder="0" applyAlignment="0" applyProtection="0">
      <alignment vertical="center"/>
    </xf>
    <xf numFmtId="0" fontId="18" fillId="0" borderId="15" applyNumberFormat="0" applyFill="0" applyAlignment="0" applyProtection="0">
      <alignment vertical="center"/>
    </xf>
    <xf numFmtId="0" fontId="23" fillId="0" borderId="18" applyNumberFormat="0" applyFill="0" applyAlignment="0" applyProtection="0">
      <alignment vertical="center"/>
    </xf>
    <xf numFmtId="0" fontId="17" fillId="11" borderId="0" applyNumberFormat="0" applyBorder="0" applyAlignment="0" applyProtection="0">
      <alignment vertical="center"/>
    </xf>
    <xf numFmtId="0" fontId="26" fillId="23" borderId="0" applyNumberFormat="0" applyBorder="0" applyAlignment="0" applyProtection="0">
      <alignment vertical="center"/>
    </xf>
    <xf numFmtId="0" fontId="13" fillId="15" borderId="0" applyNumberFormat="0" applyBorder="0" applyAlignment="0" applyProtection="0">
      <alignment vertical="center"/>
    </xf>
    <xf numFmtId="0" fontId="14" fillId="8"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4" fillId="7" borderId="0" applyNumberFormat="0" applyBorder="0" applyAlignment="0" applyProtection="0">
      <alignment vertical="center"/>
    </xf>
    <xf numFmtId="0" fontId="14" fillId="28"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4" fillId="9" borderId="0" applyNumberFormat="0" applyBorder="0" applyAlignment="0" applyProtection="0">
      <alignment vertical="center"/>
    </xf>
    <xf numFmtId="0" fontId="13" fillId="26"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3" fillId="20" borderId="0" applyNumberFormat="0" applyBorder="0" applyAlignment="0" applyProtection="0">
      <alignment vertical="center"/>
    </xf>
    <xf numFmtId="0" fontId="14" fillId="33" borderId="0" applyNumberFormat="0" applyBorder="0" applyAlignment="0" applyProtection="0">
      <alignment vertical="center"/>
    </xf>
    <xf numFmtId="0" fontId="32" fillId="0" borderId="0"/>
  </cellStyleXfs>
  <cellXfs count="51">
    <xf numFmtId="0" fontId="0" fillId="0" borderId="0" xfId="0">
      <alignment vertical="center"/>
    </xf>
    <xf numFmtId="0" fontId="1" fillId="0" borderId="0" xfId="0" applyFont="1" applyFill="1" applyAlignment="1">
      <alignment wrapText="1"/>
    </xf>
    <xf numFmtId="0" fontId="0" fillId="0" borderId="0" xfId="0"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0" fillId="0" borderId="3" xfId="0"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5" xfId="0" applyBorder="1" applyAlignment="1">
      <alignment horizontal="center" vertical="center" wrapText="1"/>
    </xf>
    <xf numFmtId="0" fontId="9" fillId="0" borderId="7"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0" fillId="0" borderId="5" xfId="0" applyNumberFormat="1" applyBorder="1" applyAlignment="1">
      <alignment horizontal="center" vertical="center" wrapText="1"/>
    </xf>
    <xf numFmtId="0" fontId="12" fillId="0" borderId="13" xfId="0" applyFont="1" applyFill="1" applyBorder="1" applyAlignment="1">
      <alignment horizontal="center" vertical="center" wrapText="1"/>
    </xf>
    <xf numFmtId="176" fontId="0" fillId="0" borderId="3" xfId="0" applyNumberFormat="1" applyBorder="1" applyAlignment="1">
      <alignment horizontal="center" vertical="center" wrapText="1"/>
    </xf>
    <xf numFmtId="0" fontId="12" fillId="0" borderId="1" xfId="0" applyFont="1" applyFill="1" applyBorder="1" applyAlignment="1">
      <alignment horizontal="center" vertical="center" wrapText="1"/>
    </xf>
    <xf numFmtId="176" fontId="0" fillId="0" borderId="1" xfId="0" applyNumberFormat="1" applyBorder="1" applyAlignment="1">
      <alignment horizontal="center" vertical="center" wrapText="1"/>
    </xf>
    <xf numFmtId="0" fontId="12"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tabSelected="1" workbookViewId="0">
      <selection activeCell="B2" sqref="B2:K2"/>
    </sheetView>
  </sheetViews>
  <sheetFormatPr defaultColWidth="8.89166666666667" defaultRowHeight="13.5"/>
  <cols>
    <col min="1" max="1" width="4.88333333333333" style="2" customWidth="1"/>
    <col min="2" max="2" width="8.89166666666667" style="2"/>
    <col min="3" max="3" width="19.5" style="2" customWidth="1"/>
    <col min="4" max="4" width="26.8833333333333" style="2" customWidth="1"/>
    <col min="5" max="5" width="8.89166666666667" style="2"/>
    <col min="6" max="6" width="18.6666666666667" style="2" customWidth="1"/>
    <col min="7" max="7" width="8.89166666666667" style="2"/>
    <col min="8" max="8" width="18" style="2" customWidth="1"/>
    <col min="9" max="10" width="8.89166666666667" style="2"/>
    <col min="11" max="11" width="9.66666666666667" style="2"/>
    <col min="12" max="16384" width="8.89166666666667" style="2"/>
  </cols>
  <sheetData>
    <row r="1" spans="1:2">
      <c r="A1" s="3" t="s">
        <v>0</v>
      </c>
      <c r="B1" s="3"/>
    </row>
    <row r="2" ht="25.5" spans="2:11">
      <c r="B2" s="4" t="s">
        <v>1</v>
      </c>
      <c r="C2" s="4"/>
      <c r="D2" s="4"/>
      <c r="E2" s="4"/>
      <c r="F2" s="4"/>
      <c r="G2" s="4"/>
      <c r="H2" s="4"/>
      <c r="I2" s="4"/>
      <c r="J2" s="4"/>
      <c r="K2" s="4"/>
    </row>
    <row r="3" s="1" customFormat="1" ht="42" customHeight="1" spans="1:11">
      <c r="A3" s="5" t="s">
        <v>2</v>
      </c>
      <c r="B3" s="6" t="s">
        <v>3</v>
      </c>
      <c r="C3" s="7" t="s">
        <v>4</v>
      </c>
      <c r="D3" s="7" t="s">
        <v>5</v>
      </c>
      <c r="E3" s="7" t="s">
        <v>6</v>
      </c>
      <c r="F3" s="7" t="s">
        <v>7</v>
      </c>
      <c r="G3" s="7" t="s">
        <v>8</v>
      </c>
      <c r="H3" s="7" t="s">
        <v>9</v>
      </c>
      <c r="I3" s="43" t="s">
        <v>10</v>
      </c>
      <c r="J3" s="43"/>
      <c r="K3" s="43"/>
    </row>
    <row r="4" s="1" customFormat="1" ht="42" customHeight="1" spans="1:11">
      <c r="A4" s="5"/>
      <c r="B4" s="8"/>
      <c r="C4" s="9"/>
      <c r="D4" s="9"/>
      <c r="E4" s="9"/>
      <c r="F4" s="9"/>
      <c r="G4" s="9"/>
      <c r="H4" s="9"/>
      <c r="I4" s="43" t="s">
        <v>11</v>
      </c>
      <c r="J4" s="43" t="s">
        <v>12</v>
      </c>
      <c r="K4" s="43" t="s">
        <v>13</v>
      </c>
    </row>
    <row r="5" ht="152" customHeight="1" spans="1:11">
      <c r="A5" s="10"/>
      <c r="B5" s="11" t="s">
        <v>14</v>
      </c>
      <c r="C5" s="11"/>
      <c r="D5" s="11"/>
      <c r="E5" s="11"/>
      <c r="F5" s="11"/>
      <c r="G5" s="11"/>
      <c r="H5" s="11"/>
      <c r="I5" s="11"/>
      <c r="J5" s="11"/>
      <c r="K5" s="11"/>
    </row>
    <row r="6" ht="70" customHeight="1" spans="1:11">
      <c r="A6" s="12">
        <v>1</v>
      </c>
      <c r="B6" s="13" t="s">
        <v>15</v>
      </c>
      <c r="C6" s="14" t="s">
        <v>16</v>
      </c>
      <c r="D6" s="15" t="s">
        <v>17</v>
      </c>
      <c r="E6" s="16"/>
      <c r="F6" s="15" t="s">
        <v>18</v>
      </c>
      <c r="G6" s="14" t="s">
        <v>19</v>
      </c>
      <c r="H6" s="17" t="s">
        <v>20</v>
      </c>
      <c r="I6" s="44">
        <v>1500</v>
      </c>
      <c r="J6" s="45">
        <f>I6*0.85</f>
        <v>1275</v>
      </c>
      <c r="K6" s="45">
        <f>J6*0.85</f>
        <v>1083.75</v>
      </c>
    </row>
    <row r="7" ht="87" customHeight="1" spans="1:11">
      <c r="A7" s="18">
        <v>2</v>
      </c>
      <c r="B7" s="13" t="s">
        <v>21</v>
      </c>
      <c r="C7" s="19" t="s">
        <v>22</v>
      </c>
      <c r="D7" s="20" t="s">
        <v>23</v>
      </c>
      <c r="E7" s="21"/>
      <c r="F7" s="20" t="s">
        <v>24</v>
      </c>
      <c r="G7" s="19" t="s">
        <v>25</v>
      </c>
      <c r="H7" s="22" t="s">
        <v>26</v>
      </c>
      <c r="I7" s="46">
        <v>6700</v>
      </c>
      <c r="J7" s="47">
        <f>I7*0.85</f>
        <v>5695</v>
      </c>
      <c r="K7" s="47">
        <f>J7*0.85</f>
        <v>4840.75</v>
      </c>
    </row>
    <row r="8" ht="71" customHeight="1" spans="1:11">
      <c r="A8" s="12">
        <v>3</v>
      </c>
      <c r="B8" s="13" t="s">
        <v>27</v>
      </c>
      <c r="C8" s="23" t="s">
        <v>28</v>
      </c>
      <c r="D8" s="24" t="s">
        <v>29</v>
      </c>
      <c r="E8" s="25"/>
      <c r="F8" s="24" t="s">
        <v>30</v>
      </c>
      <c r="G8" s="23" t="s">
        <v>19</v>
      </c>
      <c r="H8" s="24" t="s">
        <v>31</v>
      </c>
      <c r="I8" s="48">
        <v>1000</v>
      </c>
      <c r="J8" s="49">
        <f>I8*0.85</f>
        <v>850</v>
      </c>
      <c r="K8" s="49">
        <f>J8*0.85</f>
        <v>722.5</v>
      </c>
    </row>
    <row r="9" ht="72" customHeight="1" spans="1:11">
      <c r="A9" s="12">
        <v>4</v>
      </c>
      <c r="B9" s="13" t="s">
        <v>32</v>
      </c>
      <c r="C9" s="23" t="s">
        <v>33</v>
      </c>
      <c r="D9" s="26" t="s">
        <v>34</v>
      </c>
      <c r="E9" s="25"/>
      <c r="F9" s="24" t="s">
        <v>35</v>
      </c>
      <c r="G9" s="23" t="s">
        <v>19</v>
      </c>
      <c r="H9" s="24" t="s">
        <v>36</v>
      </c>
      <c r="I9" s="48">
        <v>300</v>
      </c>
      <c r="J9" s="49">
        <f t="shared" ref="J9:J20" si="0">I9*0.85</f>
        <v>255</v>
      </c>
      <c r="K9" s="49">
        <f t="shared" ref="K9:K20" si="1">J9*0.85</f>
        <v>216.75</v>
      </c>
    </row>
    <row r="10" ht="79" customHeight="1" spans="1:11">
      <c r="A10" s="27">
        <v>5</v>
      </c>
      <c r="B10" s="13" t="s">
        <v>37</v>
      </c>
      <c r="C10" s="14" t="s">
        <v>38</v>
      </c>
      <c r="D10" s="28" t="s">
        <v>39</v>
      </c>
      <c r="E10" s="16"/>
      <c r="F10" s="15" t="s">
        <v>40</v>
      </c>
      <c r="G10" s="14" t="s">
        <v>41</v>
      </c>
      <c r="H10" s="17" t="s">
        <v>42</v>
      </c>
      <c r="I10" s="44">
        <v>6000</v>
      </c>
      <c r="J10" s="45">
        <f t="shared" si="0"/>
        <v>5100</v>
      </c>
      <c r="K10" s="45">
        <f t="shared" si="1"/>
        <v>4335</v>
      </c>
    </row>
    <row r="11" ht="63" customHeight="1" spans="1:11">
      <c r="A11" s="12">
        <v>6</v>
      </c>
      <c r="B11" s="13" t="s">
        <v>43</v>
      </c>
      <c r="C11" s="29" t="s">
        <v>44</v>
      </c>
      <c r="D11" s="30" t="s">
        <v>45</v>
      </c>
      <c r="E11" s="31"/>
      <c r="F11" s="30" t="s">
        <v>46</v>
      </c>
      <c r="G11" s="29" t="s">
        <v>41</v>
      </c>
      <c r="H11" s="32"/>
      <c r="I11" s="48">
        <v>3200</v>
      </c>
      <c r="J11" s="49">
        <f t="shared" si="0"/>
        <v>2720</v>
      </c>
      <c r="K11" s="49">
        <f t="shared" si="1"/>
        <v>2312</v>
      </c>
    </row>
    <row r="12" ht="34" customHeight="1" spans="1:11">
      <c r="A12" s="12">
        <v>7</v>
      </c>
      <c r="B12" s="13" t="s">
        <v>47</v>
      </c>
      <c r="C12" s="29" t="s">
        <v>48</v>
      </c>
      <c r="D12" s="33" t="s">
        <v>49</v>
      </c>
      <c r="E12" s="31"/>
      <c r="F12" s="30" t="s">
        <v>50</v>
      </c>
      <c r="G12" s="29" t="s">
        <v>19</v>
      </c>
      <c r="H12" s="34"/>
      <c r="I12" s="48">
        <v>600</v>
      </c>
      <c r="J12" s="49">
        <f t="shared" si="0"/>
        <v>510</v>
      </c>
      <c r="K12" s="49">
        <f t="shared" si="1"/>
        <v>433.5</v>
      </c>
    </row>
    <row r="13" ht="39" customHeight="1" spans="1:11">
      <c r="A13" s="12">
        <v>8</v>
      </c>
      <c r="B13" s="13" t="s">
        <v>51</v>
      </c>
      <c r="C13" s="35" t="s">
        <v>52</v>
      </c>
      <c r="D13" s="30" t="s">
        <v>53</v>
      </c>
      <c r="E13" s="31"/>
      <c r="F13" s="33" t="s">
        <v>54</v>
      </c>
      <c r="G13" s="29" t="s">
        <v>19</v>
      </c>
      <c r="H13" s="34"/>
      <c r="I13" s="48">
        <v>700</v>
      </c>
      <c r="J13" s="49">
        <f t="shared" si="0"/>
        <v>595</v>
      </c>
      <c r="K13" s="49">
        <f t="shared" si="1"/>
        <v>505.75</v>
      </c>
    </row>
    <row r="14" ht="33.75" spans="1:11">
      <c r="A14" s="18">
        <v>9</v>
      </c>
      <c r="B14" s="13" t="s">
        <v>55</v>
      </c>
      <c r="C14" s="19" t="s">
        <v>56</v>
      </c>
      <c r="D14" s="36" t="s">
        <v>57</v>
      </c>
      <c r="E14" s="21"/>
      <c r="F14" s="20" t="s">
        <v>54</v>
      </c>
      <c r="G14" s="19" t="s">
        <v>19</v>
      </c>
      <c r="H14" s="22" t="s">
        <v>58</v>
      </c>
      <c r="I14" s="50">
        <v>900</v>
      </c>
      <c r="J14" s="47">
        <f t="shared" si="0"/>
        <v>765</v>
      </c>
      <c r="K14" s="47">
        <f t="shared" si="1"/>
        <v>650.25</v>
      </c>
    </row>
    <row r="15" ht="49" customHeight="1" spans="1:11">
      <c r="A15" s="12">
        <v>10</v>
      </c>
      <c r="B15" s="13" t="s">
        <v>59</v>
      </c>
      <c r="C15" s="23" t="s">
        <v>60</v>
      </c>
      <c r="D15" s="26" t="s">
        <v>61</v>
      </c>
      <c r="E15" s="25"/>
      <c r="F15" s="24" t="s">
        <v>62</v>
      </c>
      <c r="G15" s="23" t="s">
        <v>19</v>
      </c>
      <c r="H15" s="37"/>
      <c r="I15" s="48">
        <v>800</v>
      </c>
      <c r="J15" s="49">
        <f t="shared" si="0"/>
        <v>680</v>
      </c>
      <c r="K15" s="49">
        <f t="shared" si="1"/>
        <v>578</v>
      </c>
    </row>
    <row r="16" ht="36" customHeight="1" spans="1:11">
      <c r="A16" s="12">
        <v>11</v>
      </c>
      <c r="B16" s="13" t="s">
        <v>63</v>
      </c>
      <c r="C16" s="23" t="s">
        <v>64</v>
      </c>
      <c r="D16" s="26" t="s">
        <v>65</v>
      </c>
      <c r="E16" s="25"/>
      <c r="F16" s="38"/>
      <c r="G16" s="23" t="s">
        <v>19</v>
      </c>
      <c r="H16" s="39" t="s">
        <v>66</v>
      </c>
      <c r="I16" s="48">
        <v>60</v>
      </c>
      <c r="J16" s="49">
        <f t="shared" si="0"/>
        <v>51</v>
      </c>
      <c r="K16" s="49">
        <f t="shared" si="1"/>
        <v>43.35</v>
      </c>
    </row>
    <row r="17" ht="48" customHeight="1" spans="1:11">
      <c r="A17" s="12">
        <v>12</v>
      </c>
      <c r="B17" s="13" t="s">
        <v>67</v>
      </c>
      <c r="C17" s="23" t="s">
        <v>68</v>
      </c>
      <c r="D17" s="24" t="s">
        <v>69</v>
      </c>
      <c r="E17" s="25"/>
      <c r="F17" s="24" t="s">
        <v>70</v>
      </c>
      <c r="G17" s="23" t="s">
        <v>19</v>
      </c>
      <c r="H17" s="37"/>
      <c r="I17" s="48">
        <v>300</v>
      </c>
      <c r="J17" s="49">
        <f t="shared" si="0"/>
        <v>255</v>
      </c>
      <c r="K17" s="49">
        <f t="shared" si="1"/>
        <v>216.75</v>
      </c>
    </row>
    <row r="18" ht="82" customHeight="1" spans="1:11">
      <c r="A18" s="27">
        <v>13</v>
      </c>
      <c r="B18" s="13" t="s">
        <v>71</v>
      </c>
      <c r="C18" s="14" t="s">
        <v>72</v>
      </c>
      <c r="D18" s="28" t="s">
        <v>73</v>
      </c>
      <c r="E18" s="16"/>
      <c r="F18" s="40"/>
      <c r="G18" s="14" t="s">
        <v>25</v>
      </c>
      <c r="H18" s="41"/>
      <c r="I18" s="44">
        <v>210</v>
      </c>
      <c r="J18" s="45">
        <f t="shared" si="0"/>
        <v>178.5</v>
      </c>
      <c r="K18" s="45">
        <f t="shared" si="1"/>
        <v>151.725</v>
      </c>
    </row>
    <row r="19" ht="56" customHeight="1" spans="1:11">
      <c r="A19" s="12">
        <v>14</v>
      </c>
      <c r="B19" s="13" t="s">
        <v>74</v>
      </c>
      <c r="C19" s="29" t="s">
        <v>75</v>
      </c>
      <c r="D19" s="33" t="s">
        <v>76</v>
      </c>
      <c r="E19" s="31"/>
      <c r="F19" s="42"/>
      <c r="G19" s="29" t="s">
        <v>41</v>
      </c>
      <c r="H19" s="34"/>
      <c r="I19" s="48">
        <v>446</v>
      </c>
      <c r="J19" s="49">
        <f t="shared" si="0"/>
        <v>379.1</v>
      </c>
      <c r="K19" s="49">
        <f t="shared" si="1"/>
        <v>322.235</v>
      </c>
    </row>
    <row r="20" ht="66" customHeight="1" spans="1:11">
      <c r="A20" s="12">
        <v>15</v>
      </c>
      <c r="B20" s="13" t="s">
        <v>77</v>
      </c>
      <c r="C20" s="29" t="s">
        <v>78</v>
      </c>
      <c r="D20" s="33" t="s">
        <v>79</v>
      </c>
      <c r="E20" s="31"/>
      <c r="F20" s="42"/>
      <c r="G20" s="29" t="s">
        <v>41</v>
      </c>
      <c r="H20" s="34"/>
      <c r="I20" s="48">
        <v>1380</v>
      </c>
      <c r="J20" s="49">
        <f t="shared" si="0"/>
        <v>1173</v>
      </c>
      <c r="K20" s="49">
        <f t="shared" si="1"/>
        <v>997.05</v>
      </c>
    </row>
  </sheetData>
  <mergeCells count="12">
    <mergeCell ref="A1:B1"/>
    <mergeCell ref="B2:K2"/>
    <mergeCell ref="I3:K3"/>
    <mergeCell ref="B5:K5"/>
    <mergeCell ref="A3:A4"/>
    <mergeCell ref="B3:B4"/>
    <mergeCell ref="C3:C4"/>
    <mergeCell ref="D3:D4"/>
    <mergeCell ref="E3:E4"/>
    <mergeCell ref="F3:F4"/>
    <mergeCell ref="G3:G4"/>
    <mergeCell ref="H3:H4"/>
  </mergeCells>
  <printOptions horizontalCentered="1"/>
  <pageMargins left="0.118055555555556" right="0.118055555555556" top="0.354166666666667" bottom="0.118055555555556" header="0.196527777777778" footer="0.118055555555556"/>
  <pageSetup paperSize="9" fitToHeight="0" orientation="landscape" useFirstPageNumber="1" horizontalDpi="600"/>
  <headerFooter>
    <oddFooter>&amp;L—&amp;P—</oddFooter>
    <evenFooter>&amp;R—&amp;P—</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gyt</dc:creator>
  <cp:lastModifiedBy>Administrator</cp:lastModifiedBy>
  <dcterms:created xsi:type="dcterms:W3CDTF">2022-12-13T06:37:00Z</dcterms:created>
  <dcterms:modified xsi:type="dcterms:W3CDTF">2023-04-10T03:45:44Z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B505AE98D4B8490687B2A76AFFC92AAF</vt:lpwstr>
  </property>
</Properties>
</file>