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365" windowHeight="9300"/>
  </bookViews>
  <sheets>
    <sheet name="单颗种植全流程价格" sheetId="1" r:id="rId1"/>
    <sheet name="Sheet2" sheetId="2" r:id="rId2"/>
    <sheet name="Sheet3" sheetId="3" r:id="rId3"/>
  </sheets>
  <calcPr calcId="124519" fullPrecision="0"/>
</workbook>
</file>

<file path=xl/calcChain.xml><?xml version="1.0" encoding="utf-8"?>
<calcChain xmlns="http://schemas.openxmlformats.org/spreadsheetml/2006/main">
  <c r="F16" i="1"/>
  <c r="G16" s="1"/>
  <c r="F15"/>
  <c r="E16"/>
  <c r="G15"/>
  <c r="E15"/>
  <c r="E6"/>
  <c r="E29" s="1"/>
  <c r="G29" l="1"/>
  <c r="F29"/>
</calcChain>
</file>

<file path=xl/sharedStrings.xml><?xml version="1.0" encoding="utf-8"?>
<sst xmlns="http://schemas.openxmlformats.org/spreadsheetml/2006/main" count="59" uniqueCount="54">
  <si>
    <t>诊疗流程</t>
  </si>
  <si>
    <t>诊疗内容</t>
  </si>
  <si>
    <t>项目名称</t>
  </si>
  <si>
    <t>备注</t>
  </si>
  <si>
    <t>诊疗第1次</t>
  </si>
  <si>
    <t>门诊诊查费</t>
  </si>
  <si>
    <t>挂号费</t>
  </si>
  <si>
    <t>7次</t>
  </si>
  <si>
    <t>副主任医师</t>
  </si>
  <si>
    <t>术前检查</t>
  </si>
  <si>
    <t>三维重建</t>
  </si>
  <si>
    <t>以仪器法测算</t>
  </si>
  <si>
    <t>活化部分凝血活酶时间测定（APTT）</t>
  </si>
  <si>
    <t>全血细胞计数+五分类</t>
  </si>
  <si>
    <t>诊疗第2次</t>
  </si>
  <si>
    <t>一期手术</t>
  </si>
  <si>
    <t>医学3D模型打印（口腔）</t>
  </si>
  <si>
    <t>单颗常规种植按该项目价格（含全部物耗）的7%收费</t>
  </si>
  <si>
    <t>医学3D导板打印（口腔）</t>
  </si>
  <si>
    <t>局部浸润麻醉</t>
  </si>
  <si>
    <t>种植体植入费（单颗，一期和二期手术合并计费）</t>
  </si>
  <si>
    <t>诊疗第3次</t>
  </si>
  <si>
    <t>一期手术拆线</t>
  </si>
  <si>
    <t>小换药</t>
  </si>
  <si>
    <t>诊疗第4次</t>
  </si>
  <si>
    <t>二期手术</t>
  </si>
  <si>
    <t>本次就诊不再付费</t>
  </si>
  <si>
    <t>牙片</t>
  </si>
  <si>
    <t>诊疗第5次</t>
  </si>
  <si>
    <t>二期手术拆线</t>
  </si>
  <si>
    <t>诊疗第6、7次</t>
  </si>
  <si>
    <t>种植戴牙</t>
  </si>
  <si>
    <t>种植牙冠修复置入费（单颗）</t>
  </si>
  <si>
    <t>相关药品费用</t>
  </si>
  <si>
    <t>麻醉药</t>
  </si>
  <si>
    <t>2支</t>
  </si>
  <si>
    <t>冲洗液</t>
  </si>
  <si>
    <t>2瓶</t>
  </si>
  <si>
    <t>镇痛药</t>
  </si>
  <si>
    <t>1盒</t>
  </si>
  <si>
    <t>总费用</t>
  </si>
  <si>
    <t>凝血酶时间测定（TT）</t>
    <phoneticPr fontId="5" type="noConversion"/>
  </si>
  <si>
    <t>血浆纤维蛋白原测定</t>
    <phoneticPr fontId="5" type="noConversion"/>
  </si>
  <si>
    <t>血浆凝血酶原时间测定（PT）</t>
    <phoneticPr fontId="5" type="noConversion"/>
  </si>
  <si>
    <t>医学3D建模（口腔）</t>
    <phoneticPr fontId="5" type="noConversion"/>
  </si>
  <si>
    <t>三级价格（元）</t>
    <phoneticPr fontId="5" type="noConversion"/>
  </si>
  <si>
    <t>二级价格（元）</t>
    <phoneticPr fontId="5" type="noConversion"/>
  </si>
  <si>
    <t>一级价格（元）</t>
    <phoneticPr fontId="5" type="noConversion"/>
  </si>
  <si>
    <t>局部浸润麻醉</t>
    <phoneticPr fontId="5" type="noConversion"/>
  </si>
  <si>
    <t>单次多层CT平扫</t>
    <phoneticPr fontId="5" type="noConversion"/>
  </si>
  <si>
    <t>牙片</t>
    <phoneticPr fontId="5" type="noConversion"/>
  </si>
  <si>
    <t>小换药</t>
    <phoneticPr fontId="5" type="noConversion"/>
  </si>
  <si>
    <t>附件2</t>
    <phoneticPr fontId="5" type="noConversion"/>
  </si>
  <si>
    <t>荆门市单颗常规口腔种植全流程价格项目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</si>
</sst>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4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176" fontId="11" fillId="2" borderId="4" xfId="11" applyNumberFormat="1" applyFont="1" applyFill="1" applyBorder="1" applyAlignment="1">
      <alignment horizontal="center" vertical="center" wrapText="1"/>
    </xf>
    <xf numFmtId="177" fontId="12" fillId="0" borderId="1" xfId="1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2" borderId="4" xfId="5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2" borderId="1" xfId="3" applyNumberFormat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16">
    <cellStyle name="常规" xfId="0" builtinId="0"/>
    <cellStyle name="常规 2" xfId="1"/>
    <cellStyle name="常规 2 2" xfId="4"/>
    <cellStyle name="常规 2 3" xfId="6"/>
    <cellStyle name="常规 2 4" xfId="12"/>
    <cellStyle name="常规 3" xfId="2"/>
    <cellStyle name="常规 3 2" xfId="7"/>
    <cellStyle name="常规 3 3" xfId="13"/>
    <cellStyle name="常规 4" xfId="3"/>
    <cellStyle name="常规 4 2" xfId="8"/>
    <cellStyle name="常规 4 3" xfId="14"/>
    <cellStyle name="常规 5" xfId="5"/>
    <cellStyle name="常规 5 2" xfId="9"/>
    <cellStyle name="常规 5 3" xfId="15"/>
    <cellStyle name="常规 6" xfId="10"/>
    <cellStyle name="常规 7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E37" sqref="E37"/>
    </sheetView>
  </sheetViews>
  <sheetFormatPr defaultRowHeight="13.5"/>
  <cols>
    <col min="1" max="1" width="9.75" style="1" customWidth="1"/>
    <col min="2" max="2" width="14.125" style="1" customWidth="1"/>
    <col min="3" max="3" width="26.625" style="1" customWidth="1"/>
    <col min="4" max="4" width="24.625" style="2" customWidth="1"/>
    <col min="5" max="5" width="19.5" style="2" customWidth="1"/>
    <col min="6" max="6" width="15.375" style="1" customWidth="1"/>
    <col min="7" max="7" width="18" style="1" customWidth="1"/>
    <col min="8" max="16384" width="9" style="1"/>
  </cols>
  <sheetData>
    <row r="1" spans="1:7" ht="15" customHeight="1">
      <c r="A1" s="19" t="s">
        <v>52</v>
      </c>
    </row>
    <row r="2" spans="1:7" ht="24.75" customHeight="1">
      <c r="A2" s="24" t="s">
        <v>53</v>
      </c>
      <c r="B2" s="24"/>
      <c r="C2" s="24"/>
      <c r="D2" s="24"/>
      <c r="E2" s="24"/>
      <c r="F2" s="24"/>
      <c r="G2" s="24"/>
    </row>
    <row r="3" spans="1:7" ht="13.5" customHeight="1">
      <c r="A3" s="20" t="s">
        <v>0</v>
      </c>
      <c r="B3" s="20" t="s">
        <v>1</v>
      </c>
      <c r="C3" s="20" t="s">
        <v>2</v>
      </c>
      <c r="D3" s="20" t="s">
        <v>3</v>
      </c>
      <c r="E3" s="23" t="s">
        <v>45</v>
      </c>
      <c r="F3" s="21" t="s">
        <v>46</v>
      </c>
      <c r="G3" s="21" t="s">
        <v>47</v>
      </c>
    </row>
    <row r="4" spans="1:7" ht="8.25" customHeight="1">
      <c r="A4" s="20"/>
      <c r="B4" s="20"/>
      <c r="C4" s="20"/>
      <c r="D4" s="20"/>
      <c r="E4" s="23"/>
      <c r="F4" s="22"/>
      <c r="G4" s="22"/>
    </row>
    <row r="5" spans="1:7" ht="16.5" customHeight="1">
      <c r="A5" s="20" t="s">
        <v>4</v>
      </c>
      <c r="B5" s="20" t="s">
        <v>5</v>
      </c>
      <c r="C5" s="4" t="s">
        <v>6</v>
      </c>
      <c r="D5" s="3" t="s">
        <v>7</v>
      </c>
      <c r="E5" s="7">
        <v>10.5</v>
      </c>
      <c r="F5" s="8">
        <v>7</v>
      </c>
      <c r="G5" s="8">
        <v>7</v>
      </c>
    </row>
    <row r="6" spans="1:7" ht="17.25" customHeight="1">
      <c r="A6" s="20"/>
      <c r="B6" s="20"/>
      <c r="C6" s="4" t="s">
        <v>8</v>
      </c>
      <c r="D6" s="3" t="s">
        <v>7</v>
      </c>
      <c r="E6" s="7">
        <f>12*7</f>
        <v>84</v>
      </c>
      <c r="F6" s="8">
        <v>84</v>
      </c>
      <c r="G6" s="8">
        <v>84</v>
      </c>
    </row>
    <row r="7" spans="1:7" ht="15" customHeight="1">
      <c r="A7" s="20"/>
      <c r="B7" s="20" t="s">
        <v>9</v>
      </c>
      <c r="C7" s="4" t="s">
        <v>49</v>
      </c>
      <c r="D7" s="3"/>
      <c r="E7" s="7">
        <v>200</v>
      </c>
      <c r="F7" s="8">
        <v>200</v>
      </c>
      <c r="G7" s="8">
        <v>200</v>
      </c>
    </row>
    <row r="8" spans="1:7" ht="15.75" customHeight="1">
      <c r="A8" s="20"/>
      <c r="B8" s="20"/>
      <c r="C8" s="4" t="s">
        <v>10</v>
      </c>
      <c r="D8" s="3"/>
      <c r="E8" s="7">
        <v>40</v>
      </c>
      <c r="F8" s="8">
        <v>40</v>
      </c>
      <c r="G8" s="8">
        <v>40</v>
      </c>
    </row>
    <row r="9" spans="1:7" ht="16.5" customHeight="1">
      <c r="A9" s="20"/>
      <c r="B9" s="20"/>
      <c r="C9" s="4" t="s">
        <v>41</v>
      </c>
      <c r="D9" s="3" t="s">
        <v>11</v>
      </c>
      <c r="E9" s="7">
        <v>18</v>
      </c>
      <c r="F9" s="8">
        <v>18</v>
      </c>
      <c r="G9" s="8">
        <v>18</v>
      </c>
    </row>
    <row r="10" spans="1:7" ht="17.25" customHeight="1">
      <c r="A10" s="20"/>
      <c r="B10" s="20"/>
      <c r="C10" s="4" t="s">
        <v>42</v>
      </c>
      <c r="D10" s="3" t="s">
        <v>11</v>
      </c>
      <c r="E10" s="7">
        <v>18</v>
      </c>
      <c r="F10" s="8">
        <v>18</v>
      </c>
      <c r="G10" s="8">
        <v>18</v>
      </c>
    </row>
    <row r="11" spans="1:7" ht="19.5" customHeight="1">
      <c r="A11" s="20"/>
      <c r="B11" s="20"/>
      <c r="C11" s="4" t="s">
        <v>12</v>
      </c>
      <c r="D11" s="3" t="s">
        <v>11</v>
      </c>
      <c r="E11" s="7">
        <v>18</v>
      </c>
      <c r="F11" s="8">
        <v>18</v>
      </c>
      <c r="G11" s="8">
        <v>18</v>
      </c>
    </row>
    <row r="12" spans="1:7" ht="16.5" customHeight="1">
      <c r="A12" s="20"/>
      <c r="B12" s="20"/>
      <c r="C12" s="4" t="s">
        <v>43</v>
      </c>
      <c r="D12" s="3" t="s">
        <v>11</v>
      </c>
      <c r="E12" s="7">
        <v>14</v>
      </c>
      <c r="F12" s="8">
        <v>14</v>
      </c>
      <c r="G12" s="8">
        <v>14</v>
      </c>
    </row>
    <row r="13" spans="1:7" ht="18.75" customHeight="1">
      <c r="A13" s="20"/>
      <c r="B13" s="20"/>
      <c r="C13" s="4" t="s">
        <v>13</v>
      </c>
      <c r="D13" s="3"/>
      <c r="E13" s="7">
        <v>22</v>
      </c>
      <c r="F13" s="8">
        <v>22</v>
      </c>
      <c r="G13" s="8">
        <v>22</v>
      </c>
    </row>
    <row r="14" spans="1:7" ht="17.25" customHeight="1">
      <c r="A14" s="20" t="s">
        <v>14</v>
      </c>
      <c r="B14" s="20" t="s">
        <v>15</v>
      </c>
      <c r="C14" s="4" t="s">
        <v>44</v>
      </c>
      <c r="D14" s="3"/>
      <c r="E14" s="9">
        <v>211</v>
      </c>
      <c r="F14" s="10">
        <v>190</v>
      </c>
      <c r="G14" s="10">
        <v>190</v>
      </c>
    </row>
    <row r="15" spans="1:7" ht="18.75" customHeight="1">
      <c r="A15" s="20"/>
      <c r="B15" s="20"/>
      <c r="C15" s="4" t="s">
        <v>16</v>
      </c>
      <c r="D15" s="20" t="s">
        <v>17</v>
      </c>
      <c r="E15" s="14">
        <f>465*0.07</f>
        <v>33</v>
      </c>
      <c r="F15" s="15">
        <f>419*0.07</f>
        <v>29</v>
      </c>
      <c r="G15" s="15">
        <f>F15</f>
        <v>29</v>
      </c>
    </row>
    <row r="16" spans="1:7" ht="21" customHeight="1">
      <c r="A16" s="20"/>
      <c r="B16" s="20"/>
      <c r="C16" s="4" t="s">
        <v>18</v>
      </c>
      <c r="D16" s="20"/>
      <c r="E16" s="14">
        <f>1174*0.07</f>
        <v>82</v>
      </c>
      <c r="F16" s="15">
        <f>1057*0.07</f>
        <v>74</v>
      </c>
      <c r="G16" s="15">
        <f>F16</f>
        <v>74</v>
      </c>
    </row>
    <row r="17" spans="1:7" ht="15.75" customHeight="1">
      <c r="A17" s="20"/>
      <c r="B17" s="20"/>
      <c r="C17" s="4" t="s">
        <v>48</v>
      </c>
      <c r="D17" s="3"/>
      <c r="E17" s="11">
        <v>39</v>
      </c>
      <c r="F17" s="8">
        <v>35</v>
      </c>
      <c r="G17" s="8">
        <v>35</v>
      </c>
    </row>
    <row r="18" spans="1:7" ht="24">
      <c r="A18" s="20"/>
      <c r="B18" s="20"/>
      <c r="C18" s="4" t="s">
        <v>20</v>
      </c>
      <c r="D18" s="3"/>
      <c r="E18" s="11">
        <v>1614</v>
      </c>
      <c r="F18" s="5">
        <v>1453</v>
      </c>
      <c r="G18" s="5">
        <v>1291</v>
      </c>
    </row>
    <row r="19" spans="1:7">
      <c r="A19" s="3" t="s">
        <v>21</v>
      </c>
      <c r="B19" s="3" t="s">
        <v>22</v>
      </c>
      <c r="C19" s="4" t="s">
        <v>51</v>
      </c>
      <c r="D19" s="3"/>
      <c r="E19" s="7">
        <v>10</v>
      </c>
      <c r="F19" s="8">
        <v>9</v>
      </c>
      <c r="G19" s="8">
        <v>9</v>
      </c>
    </row>
    <row r="20" spans="1:7">
      <c r="A20" s="20" t="s">
        <v>24</v>
      </c>
      <c r="B20" s="20" t="s">
        <v>25</v>
      </c>
      <c r="C20" s="4" t="s">
        <v>19</v>
      </c>
      <c r="D20" s="3"/>
      <c r="E20" s="7">
        <v>39</v>
      </c>
      <c r="F20" s="8">
        <v>35</v>
      </c>
      <c r="G20" s="8">
        <v>35</v>
      </c>
    </row>
    <row r="21" spans="1:7" ht="24">
      <c r="A21" s="20"/>
      <c r="B21" s="20"/>
      <c r="C21" s="4" t="s">
        <v>20</v>
      </c>
      <c r="D21" s="3" t="s">
        <v>26</v>
      </c>
      <c r="E21" s="7"/>
      <c r="F21" s="8"/>
      <c r="G21" s="8"/>
    </row>
    <row r="22" spans="1:7">
      <c r="A22" s="20"/>
      <c r="B22" s="20"/>
      <c r="C22" s="4" t="s">
        <v>50</v>
      </c>
      <c r="D22" s="3"/>
      <c r="E22" s="7">
        <v>8</v>
      </c>
      <c r="F22" s="8">
        <v>8</v>
      </c>
      <c r="G22" s="8">
        <v>8</v>
      </c>
    </row>
    <row r="23" spans="1:7" ht="18" customHeight="1">
      <c r="A23" s="3" t="s">
        <v>28</v>
      </c>
      <c r="B23" s="3" t="s">
        <v>29</v>
      </c>
      <c r="C23" s="4" t="s">
        <v>23</v>
      </c>
      <c r="D23" s="3"/>
      <c r="E23" s="7">
        <v>10</v>
      </c>
      <c r="F23" s="8">
        <v>9</v>
      </c>
      <c r="G23" s="8">
        <v>9</v>
      </c>
    </row>
    <row r="24" spans="1:7" ht="16.5" customHeight="1">
      <c r="A24" s="20" t="s">
        <v>30</v>
      </c>
      <c r="B24" s="20" t="s">
        <v>31</v>
      </c>
      <c r="C24" s="4" t="s">
        <v>32</v>
      </c>
      <c r="D24" s="3"/>
      <c r="E24" s="12">
        <v>1206</v>
      </c>
      <c r="F24" s="5">
        <v>1085</v>
      </c>
      <c r="G24" s="5">
        <v>965</v>
      </c>
    </row>
    <row r="25" spans="1:7" ht="14.25" customHeight="1">
      <c r="A25" s="20"/>
      <c r="B25" s="20"/>
      <c r="C25" s="4" t="s">
        <v>27</v>
      </c>
      <c r="D25" s="3"/>
      <c r="E25" s="7">
        <v>8</v>
      </c>
      <c r="F25" s="8">
        <v>8</v>
      </c>
      <c r="G25" s="8">
        <v>8</v>
      </c>
    </row>
    <row r="26" spans="1:7" ht="18" customHeight="1">
      <c r="A26" s="20" t="s">
        <v>33</v>
      </c>
      <c r="B26" s="20"/>
      <c r="C26" s="4" t="s">
        <v>34</v>
      </c>
      <c r="D26" s="6" t="s">
        <v>35</v>
      </c>
      <c r="E26" s="16">
        <v>14</v>
      </c>
      <c r="F26" s="17">
        <v>14</v>
      </c>
      <c r="G26" s="17">
        <v>14</v>
      </c>
    </row>
    <row r="27" spans="1:7" ht="14.25" customHeight="1">
      <c r="A27" s="20"/>
      <c r="B27" s="20"/>
      <c r="C27" s="4" t="s">
        <v>36</v>
      </c>
      <c r="D27" s="6" t="s">
        <v>37</v>
      </c>
      <c r="E27" s="18">
        <v>12</v>
      </c>
      <c r="F27" s="18">
        <v>12</v>
      </c>
      <c r="G27" s="18">
        <v>12</v>
      </c>
    </row>
    <row r="28" spans="1:7" ht="17.25" customHeight="1">
      <c r="A28" s="20"/>
      <c r="B28" s="20"/>
      <c r="C28" s="4" t="s">
        <v>38</v>
      </c>
      <c r="D28" s="6" t="s">
        <v>39</v>
      </c>
      <c r="E28" s="16">
        <v>8</v>
      </c>
      <c r="F28" s="17">
        <v>8</v>
      </c>
      <c r="G28" s="17">
        <v>8</v>
      </c>
    </row>
    <row r="29" spans="1:7" ht="16.5" customHeight="1">
      <c r="A29" s="20" t="s">
        <v>40</v>
      </c>
      <c r="B29" s="20"/>
      <c r="C29" s="20"/>
      <c r="D29" s="20"/>
      <c r="E29" s="7">
        <f>SUM(E5:E28)</f>
        <v>3718.5</v>
      </c>
      <c r="F29" s="13">
        <f>SUM(F5:F28)</f>
        <v>3390</v>
      </c>
      <c r="G29" s="13">
        <f>SUM(G5:G28)</f>
        <v>3108</v>
      </c>
    </row>
  </sheetData>
  <mergeCells count="20">
    <mergeCell ref="G3:G4"/>
    <mergeCell ref="C3:C4"/>
    <mergeCell ref="D3:D4"/>
    <mergeCell ref="D15:D16"/>
    <mergeCell ref="E3:E4"/>
    <mergeCell ref="A26:B28"/>
    <mergeCell ref="F3:F4"/>
    <mergeCell ref="A29:D29"/>
    <mergeCell ref="A3:A4"/>
    <mergeCell ref="A5:A13"/>
    <mergeCell ref="A14:A18"/>
    <mergeCell ref="A20:A22"/>
    <mergeCell ref="A24:A25"/>
    <mergeCell ref="B3:B4"/>
    <mergeCell ref="B5:B6"/>
    <mergeCell ref="B7:B13"/>
    <mergeCell ref="B14:B18"/>
    <mergeCell ref="B20:B22"/>
    <mergeCell ref="B24:B25"/>
    <mergeCell ref="A2:G2"/>
  </mergeCells>
  <phoneticPr fontId="5" type="noConversion"/>
  <pageMargins left="0.70866141732283472" right="0.70866141732283472" top="0.6692913385826772" bottom="0.66929133858267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单颗种植全流程价格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lpw07</dc:creator>
  <cp:lastModifiedBy>Admin</cp:lastModifiedBy>
  <cp:lastPrinted>2023-03-15T03:20:33Z</cp:lastPrinted>
  <dcterms:created xsi:type="dcterms:W3CDTF">2023-02-19T04:03:00Z</dcterms:created>
  <dcterms:modified xsi:type="dcterms:W3CDTF">2023-03-15T03:20:36Z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205219D24215487EBE344D758606BD56</vt:lpwstr>
  </property>
  <property fmtid="{D5CDD505-2E9C-101B-9397-08002B2CF9AE}" pid="3" name="KSOProductBuildVer">
    <vt:lpwstr>2052-11.1.0.13703</vt:lpwstr>
  </property>
</Properties>
</file>