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firstSheet="2" activeTab="2"/>
  </bookViews>
  <sheets>
    <sheet name="Sheet1" sheetId="1" state="hidden" r:id="rId1"/>
    <sheet name="Sheet2" sheetId="2" state="hidden" r:id="rId2"/>
    <sheet name="Sheet3" sheetId="3" r:id="rId3"/>
  </sheets>
  <definedNames>
    <definedName name="_xlnm._FilterDatabase" localSheetId="0" hidden="1">Sheet1!$G$2:$G$23</definedName>
    <definedName name="_xlnm.Print_Titles" localSheetId="0">Sheet1!$1:$2</definedName>
    <definedName name="_xlnm.Print_Titles" localSheetId="2">Sheet3!$3:$3</definedName>
  </definedNames>
  <calcPr calcId="144525"/>
</workbook>
</file>

<file path=xl/sharedStrings.xml><?xml version="1.0" encoding="utf-8"?>
<sst xmlns="http://schemas.openxmlformats.org/spreadsheetml/2006/main" count="525" uniqueCount="194">
  <si>
    <t>长春中医药大学附属消化病医院院内制剂价格专家测算表</t>
  </si>
  <si>
    <t>序号</t>
  </si>
  <si>
    <t>制剂名称</t>
  </si>
  <si>
    <t>剂型</t>
  </si>
  <si>
    <t>规格</t>
  </si>
  <si>
    <t>用量</t>
  </si>
  <si>
    <t>包装单位</t>
  </si>
  <si>
    <t>销售价格</t>
  </si>
  <si>
    <t>2019年销量</t>
  </si>
  <si>
    <t>是否可调剂使用</t>
  </si>
  <si>
    <t>成分</t>
  </si>
  <si>
    <t>功能与主治</t>
  </si>
  <si>
    <t>建议价格</t>
  </si>
  <si>
    <t>备注</t>
  </si>
  <si>
    <t>降幅</t>
  </si>
  <si>
    <t>百草益坤胶囊</t>
  </si>
  <si>
    <t>硬胶囊剂</t>
  </si>
  <si>
    <t>0.3g*60粒/瓶</t>
  </si>
  <si>
    <t>每次2-3粒，一日2-3次，经期用黄酒红糖送服，一次2粒，早晚各一次。</t>
  </si>
  <si>
    <t>瓶</t>
  </si>
  <si>
    <t>500瓶</t>
  </si>
  <si>
    <t>否</t>
  </si>
  <si>
    <t>益母草、红花、鸡冠花、苏木、棕榈炭、黑豆、百草霜、地肤子。</t>
  </si>
  <si>
    <t>养血调经，活血化瘀，止血。适用于气滞血郁所致的崩漏、痛经、带下。症见月经淋漓不止，或前或后，行经腹痛，赤白带下，舌隐青，脉弦或涩。</t>
  </si>
  <si>
    <t>养心调肾颗粒</t>
  </si>
  <si>
    <t>颗粒剂</t>
  </si>
  <si>
    <t>15g/袋</t>
  </si>
  <si>
    <t>一次１袋，一日2～3次；或遵医嘱。</t>
  </si>
  <si>
    <t>袋</t>
  </si>
  <si>
    <t>1300袋</t>
  </si>
  <si>
    <t>地黄、丹参、桑螵蛸、龟甲、鹿角胶、桂枝、茯苓、羚羊角、杜仲、枸杞子。</t>
  </si>
  <si>
    <t>养心调肾，补益气血。用于治疗胸痹、心悸、怔忡、失眠多梦、腰膝酸痛等症。</t>
  </si>
  <si>
    <t>茵陈清肝利胆颗粒</t>
  </si>
  <si>
    <t>顆粒剂</t>
  </si>
  <si>
    <t>16000袋</t>
  </si>
  <si>
    <t>茵陈、龙胆、虎杖、龟甲、地龙、莪术、柴胡、蒲公英、白花蛇舌草、甘草。</t>
  </si>
  <si>
    <t>清热利湿，解毒化瘀。用于温热内蕴所致的黄疸、胁痛、食少、乏力、小便黄等症。</t>
  </si>
  <si>
    <t>鳖甲软坚散结颗粒</t>
  </si>
  <si>
    <t>一次1袋，一日2-3次，或遵医嘱。</t>
  </si>
  <si>
    <t>12000袋</t>
  </si>
  <si>
    <t>鳖甲、当归、柴胡、牡蛎、丹参、鹿角霜、桂枝、白芍、川贝母、女贞子、桑螵蛸。</t>
  </si>
  <si>
    <t>活血化瘀、软坚散结。用于癥瘕积聚所致胁痛、腹胀满、下肢浮肿、纳呆、便秘或腹泻、皮肤干枯粗燥、面色灰暗黧黑等症。</t>
  </si>
  <si>
    <t>小儿消食积丸</t>
  </si>
  <si>
    <t>水蜜丸</t>
  </si>
  <si>
    <t>0.2g*36粒/盒</t>
  </si>
  <si>
    <t>10岁以上儿童一次5粒，一日3次；6～9岁一次4粒，一日3次；4-5岁儿童一次3粒，一日3次；1-3岁儿童一次2粒，一日3次；周岁以下儿童一次1粒，一日3次；或遵医嘱。</t>
  </si>
  <si>
    <t>盒</t>
  </si>
  <si>
    <t>600盒</t>
  </si>
  <si>
    <t>山楂（焦）、神曲（焦）、麦芽、鸡内金、茯苓、白术、法半夏、陈皮、陈皮（炒）、莱菔子、枳壳、大黄、熊胆粉、连翘。</t>
  </si>
  <si>
    <t>健脾消食，消疳止泻。适用于小儿疳积，症见食少纳呆、面黄体瘦，肚腹胀满，大便稀溏等。</t>
  </si>
  <si>
    <t>九味止血散</t>
  </si>
  <si>
    <t>散剂</t>
  </si>
  <si>
    <t>10ｇ/袋</t>
  </si>
  <si>
    <t>一次10g，一日2次，或遵医嘱。</t>
  </si>
  <si>
    <t>500袋</t>
  </si>
  <si>
    <t>白及、三七、大黄炭、煅花蕊石、海螵蛸、血余炭、侧柏炭、茜草、川牛膝。</t>
  </si>
  <si>
    <t>止血化瘀。用于瘀血阻络，血溢外脉所致的衄血、吐血、咯血、崩漏下血；肝硬化门脉高压见上述证候者。</t>
  </si>
  <si>
    <t>清肝胶囊</t>
  </si>
  <si>
    <t>0.3g*36粒/盒</t>
  </si>
  <si>
    <t>一次5-8粒，一日2-3次；或遵医嘱。</t>
  </si>
  <si>
    <t>400000盒</t>
  </si>
  <si>
    <t>虎杖、紫草、熊胆粉、栀子、茵陈、半枝莲、板蓝根、白芍、枳壳、莱菔子、陈皮、黄芩、玄参、蒲公英、金银花、连翘、茯苓、山楂、麦芽、六神曲、柴胡、大黄、甘草。</t>
  </si>
  <si>
    <t>清热利湿，解毒止痛。用于肝胆湿热所致的黄疸、胁痛、 肝积。症见口干苦，胁肋疼痛，周身发黄、纳差、小便赤黄、苔黄腻；急慢性肝炎、肝硬化、胆囊炎见上述证候者。</t>
  </si>
  <si>
    <t>龟羚安神胶囊</t>
  </si>
  <si>
    <t>一次5粒，睡前服用或遵医嘱。</t>
  </si>
  <si>
    <t>4500盒</t>
  </si>
  <si>
    <t>酸枣仁、龟甲、羚羊角、连翘、川芎、茯苓、琥珀、百合、地黄、麦芽、法半夏、天麻、钩藤、丹参。</t>
  </si>
  <si>
    <t>滋阴清热，养心安神。用于心血不足引起的失眠、心悸怔忡。</t>
  </si>
  <si>
    <t>荷叶消积导滞胶囊</t>
  </si>
  <si>
    <t>一次3～4粒，一日2～3次。</t>
  </si>
  <si>
    <t>3000盒</t>
  </si>
  <si>
    <t>山楂(生)、茯苓、决明子、泽泻、白芍、荷叶。</t>
  </si>
  <si>
    <t>健脾渗湿，消积导滞。主治胁痛、眩晕、胸脘痞闷等症。</t>
  </si>
  <si>
    <t>养肝止痛胶囊</t>
  </si>
  <si>
    <t>一次8粒，一日3～4次，或遵医嘱</t>
  </si>
  <si>
    <t>4300盒</t>
  </si>
  <si>
    <t>黑蚂蚁、延胡索、三七、丹参、白芍、当归、骨碎补、川芎、五灵脂、蒲黄、乳香、没药、细辛、干姜、甘草。</t>
  </si>
  <si>
    <t>养肝止痛、活血化瘀。用于血瘀气滞所致的胁痛，症见两胁刺痛、舌质隐青、脉弦涩。</t>
  </si>
  <si>
    <t>金羚胶囊</t>
  </si>
  <si>
    <t>一次5-8粒，一日2-3次，或遵医嘱。</t>
  </si>
  <si>
    <t>11000盒</t>
  </si>
  <si>
    <t>水牛角粉、羚羊角粉、黄芩、金银花、栀子、板蓝根、马鞭草、青黛、熊胆粉、桔梗、地黄、蒲公英、玄参、冰片、龙胆、连翘、郁金、黄莲、甘草。</t>
  </si>
  <si>
    <t>清瘟解毒，凉血，化瘀，止痛。用于外感疫疠、津亏热结所致的胁痛、黄疸、肝积，症见胁肋疼痛、口干苦、腹胀满，便秘；急慢性肝炎、肝硬化见上述证候者。</t>
  </si>
  <si>
    <t>分利胶囊</t>
  </si>
  <si>
    <t>0.41g*60粒/瓶</t>
  </si>
  <si>
    <t>一次6粒，一日3次。</t>
  </si>
  <si>
    <t>2000瓶</t>
  </si>
  <si>
    <t>绵萆薢、薏苡仁、茯苓、白术、苍术、淡竹叶、石韦、赤芍、水牛角。</t>
  </si>
  <si>
    <t>健脾利湿，活血化瘀、软坚散结。用于治疗脾失健运，水湿内停或血瘀血滞导致的气机不利而引起水肿、臌胀，症见腹水、胸水、肢体肿胀。</t>
  </si>
  <si>
    <t>丹七软肝胶囊</t>
  </si>
  <si>
    <t>一次5-8粒，一日2-3次，儿童减半；或遵医嘱。</t>
  </si>
  <si>
    <t>25000盒</t>
  </si>
  <si>
    <t>三七、熊胆粉、姜黄、龙胆、醋延胡索、牡丹皮、醋龟甲、醋鳖甲、赤芍、醋香附、羚羊角、水牛角、鸡内金、急性子、五灵脂、沉香、炒莱菔子、冬虫夏草、半枝莲、山楂、麦芽、六神曲、枳壳、甘草。</t>
  </si>
  <si>
    <t>活血化瘀，理气止痛。用于气滞血瘀所致的胁痛、肝积，症见腹胀满、鼻衄、齿衄、面色晦暗、乏力；急慢性肝炎、肝硬化见上述证候者。</t>
  </si>
  <si>
    <t>羚羊安宫胶囊</t>
  </si>
  <si>
    <t>10岁以上一次1粒，一日3次；4～9岁儿童一次1/2粒，一日3次；4岁以下儿童遵医嘱服用。</t>
  </si>
  <si>
    <t>1000盒</t>
  </si>
  <si>
    <t>人工牛黄、羚羊角、桂枝、蝉蜕、姜黄、黄芩、僵蚕（炒）、大黄、黄连、栀子、石膏、川贝母、郁金、冰片。</t>
  </si>
  <si>
    <t>表里双解。适用于外感风热或风寒入里化热而导致的表里同热证，症见发热恶寒、头身疼痛，咳嗽；小便黄赤，大便秘结等。</t>
  </si>
  <si>
    <t>平肝胶囊</t>
  </si>
  <si>
    <t>一次5～8粒，一日2～3次；或遵医嘱。</t>
  </si>
  <si>
    <t>2200盒</t>
  </si>
  <si>
    <t>茵陈、羚羊角、马鞭草、夏枯草、五味子、虎杖、龙胆、黄芩、胆南星、绿豆、柴胡、紫草、郁金、茯苓、枳壳、栀子、半枝莲、山楂、六神曲、麦芽、甘草。</t>
  </si>
  <si>
    <t xml:space="preserve">清肝解毒、活血化瘀、理气止痛。用于热毒内蕴、气滞血瘀所致的鼓胀、胁痛，症见乏力、恶心、两胁疼痛；急慢性肝炎见上述证候者。		</t>
  </si>
  <si>
    <t>黄芪祛风丸</t>
  </si>
  <si>
    <t>蜜丸</t>
  </si>
  <si>
    <t>0.9g*8丸/盒</t>
  </si>
  <si>
    <t>成人一次2丸，一日2次。儿童酌减或遵医嘱。</t>
  </si>
  <si>
    <t>黄芪、熟地黄、地肤子、当归、川芎、赤芍、白芍、牛膝、乌梢蛇、肉桂、党参、茯苓、白术、炙甘草</t>
  </si>
  <si>
    <t>补气养血，祛风止痒。用于风疹、湿疹、皮肤瘙痒等症。</t>
  </si>
  <si>
    <t>蚂蚁熊胆丸</t>
  </si>
  <si>
    <t>丸剂</t>
  </si>
  <si>
    <t>6ｇ*4丸/盒</t>
  </si>
  <si>
    <t>一次１丸，一日1～2次，或遵医嘱。</t>
  </si>
  <si>
    <t>1200盒</t>
  </si>
  <si>
    <t>黑蚂蚁、熊胆粉、蒲黄、五灵脂、延胡索、枸杞子、五味子、冰片。</t>
  </si>
  <si>
    <t>养阴清热，活血化瘀。用于肝胆瘀热、肝气不疏而致的肝积、胁痛。症见两胁胀痛、腰酸背痛、口干眼涩、全身无力、舌隐青、脉弦或涩。</t>
  </si>
  <si>
    <t>按照最贵熊胆粉材料核算，</t>
  </si>
  <si>
    <t>蚁丹羚胶囊</t>
  </si>
  <si>
    <t>一次6粒，一日3次，或遵医嘱。</t>
  </si>
  <si>
    <t>6000盒</t>
  </si>
  <si>
    <t>黑蚂蚁、白芍、芦荟、牡丹皮、板蓝根、丹参、紫花地丁、大青叶、羚羊角、川芎、当归、地黄、白鲜皮、枸杞子、金银花、枳壳、槟榔、龙胆、甘草。</t>
  </si>
  <si>
    <t>清肝解毒、活血祛瘀。用于疫疠湿毒所致的胁痛，症见乏力、口干苦、胁痛、恶心、身目发黄、纳差、失眠多梦、小便赤黄；乙型肝炎、丙型肝炎见上述症候者。</t>
  </si>
  <si>
    <t>上报原材料成本较高</t>
  </si>
  <si>
    <t>长春中医药大学附属消化病医院院内制剂医保准入谈判专家用表</t>
  </si>
  <si>
    <t>谈判限价（元）</t>
  </si>
  <si>
    <t>谈判结果   （成功/放弃）</t>
  </si>
  <si>
    <t>支付标准（元）</t>
  </si>
  <si>
    <t>附件：</t>
  </si>
  <si>
    <t>吉林省2022年医疗机构制剂谈判准入药品名单</t>
  </si>
  <si>
    <t>包装
单位</t>
  </si>
  <si>
    <t>支付的医疗机构范围</t>
  </si>
  <si>
    <t>珍珠平逆胶囊</t>
  </si>
  <si>
    <t>胶囊剂</t>
  </si>
  <si>
    <r>
      <rPr>
        <sz val="11"/>
        <color theme="1"/>
        <rFont val="宋体"/>
        <charset val="134"/>
        <scheme val="minor"/>
      </rPr>
      <t>0.3g×</t>
    </r>
    <r>
      <rPr>
        <sz val="11"/>
        <color theme="1"/>
        <rFont val="宋体"/>
        <charset val="134"/>
        <scheme val="minor"/>
      </rPr>
      <t>12粒×4板/盒</t>
    </r>
  </si>
  <si>
    <t>长春中医药大学附属医院</t>
  </si>
  <si>
    <t>益气散</t>
  </si>
  <si>
    <t>6g×6袋/盒</t>
  </si>
  <si>
    <t>重山清咽散</t>
  </si>
  <si>
    <t>除湿防疫散</t>
  </si>
  <si>
    <t>10g×10袋/盒</t>
  </si>
  <si>
    <t>化癥散积颗粒</t>
  </si>
  <si>
    <t>和解安神颗粒</t>
  </si>
  <si>
    <t>15g×10袋/盒</t>
  </si>
  <si>
    <t>中风回语胶囊</t>
  </si>
  <si>
    <t>消化散</t>
  </si>
  <si>
    <t>人参强心丸</t>
  </si>
  <si>
    <r>
      <rPr>
        <sz val="11"/>
        <color theme="1"/>
        <rFont val="宋体"/>
        <charset val="134"/>
        <scheme val="minor"/>
      </rPr>
      <t>丸剂</t>
    </r>
    <r>
      <rPr>
        <sz val="12"/>
        <rFont val="黑体"/>
        <charset val="134"/>
      </rPr>
      <t xml:space="preserve"> </t>
    </r>
  </si>
  <si>
    <r>
      <rPr>
        <sz val="11"/>
        <color theme="1"/>
        <rFont val="宋体"/>
        <charset val="134"/>
        <scheme val="minor"/>
      </rPr>
      <t>5g×10袋</t>
    </r>
    <r>
      <rPr>
        <sz val="11"/>
        <color theme="1"/>
        <rFont val="宋体"/>
        <charset val="134"/>
        <scheme val="minor"/>
      </rPr>
      <t>/盒</t>
    </r>
  </si>
  <si>
    <t>长春中医药大学附属传统诊疗医院</t>
  </si>
  <si>
    <t>筋瘤痛消丸</t>
  </si>
  <si>
    <t>十二味痛消丸</t>
  </si>
  <si>
    <t>十一味荆防感冒丸</t>
  </si>
  <si>
    <t>6g×10袋/盒</t>
  </si>
  <si>
    <t>十三味妇炎宁丸</t>
  </si>
  <si>
    <t>5g×12袋/盒</t>
  </si>
  <si>
    <t>长春市妇产医院</t>
  </si>
  <si>
    <t>九味人参益母丸</t>
  </si>
  <si>
    <t>5.2g×10袋/盒</t>
  </si>
  <si>
    <t>养血保胎丸</t>
  </si>
  <si>
    <t>5g×10袋/盒</t>
  </si>
  <si>
    <t>生新化瘀丸</t>
  </si>
  <si>
    <t>4.5g×10袋/盒</t>
  </si>
  <si>
    <t>强脊壮督胶囊</t>
  </si>
  <si>
    <r>
      <rPr>
        <sz val="11"/>
        <color theme="1"/>
        <rFont val="宋体"/>
        <charset val="134"/>
        <scheme val="minor"/>
      </rPr>
      <t>0.5g×</t>
    </r>
    <r>
      <rPr>
        <sz val="11"/>
        <color theme="1"/>
        <rFont val="宋体"/>
        <charset val="134"/>
        <scheme val="minor"/>
      </rPr>
      <t>50</t>
    </r>
    <r>
      <rPr>
        <sz val="11"/>
        <color theme="1"/>
        <rFont val="宋体"/>
        <charset val="134"/>
        <scheme val="minor"/>
      </rPr>
      <t>粒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瓶</t>
    </r>
  </si>
  <si>
    <t>长春恒康中医医院</t>
  </si>
  <si>
    <t>脾胃康胶囊</t>
  </si>
  <si>
    <t>健胃颗粒</t>
  </si>
  <si>
    <t>10g/袋</t>
  </si>
  <si>
    <t>长春岳氏万全堂中医院</t>
  </si>
  <si>
    <t>健中溃疡颗粒</t>
  </si>
  <si>
    <t>益气和胃颗粒</t>
  </si>
  <si>
    <t>参芪健胃散</t>
  </si>
  <si>
    <t>7.5g/袋</t>
  </si>
  <si>
    <t>参芪溃疡散</t>
  </si>
  <si>
    <t>益气和胃散</t>
  </si>
  <si>
    <t>康心散</t>
  </si>
  <si>
    <t>利胆排导片</t>
  </si>
  <si>
    <t>片剂</t>
  </si>
  <si>
    <t>0.41g×100片/瓶</t>
  </si>
  <si>
    <t>吉林市江城结石病专科医院</t>
  </si>
  <si>
    <t>金玉软坚片</t>
  </si>
  <si>
    <t>氯霉素栓</t>
  </si>
  <si>
    <t>栓剂</t>
  </si>
  <si>
    <r>
      <rPr>
        <sz val="11"/>
        <color theme="1"/>
        <rFont val="宋体"/>
        <charset val="134"/>
        <scheme val="minor"/>
      </rPr>
      <t>0.1g×</t>
    </r>
    <r>
      <rPr>
        <sz val="11"/>
        <color theme="1"/>
        <rFont val="宋体"/>
        <charset val="134"/>
        <scheme val="minor"/>
      </rPr>
      <t>10粒/盒</t>
    </r>
  </si>
  <si>
    <t>吉林市中西医结合肛肠医院</t>
  </si>
  <si>
    <t>清热止痛痔疮膏</t>
  </si>
  <si>
    <t>软膏剂</t>
  </si>
  <si>
    <t>20g/支</t>
  </si>
  <si>
    <t>支</t>
  </si>
  <si>
    <t>通痹活血散</t>
  </si>
  <si>
    <t>3g×30袋/盒</t>
  </si>
  <si>
    <t>通化王兰亭中医骨伤医院</t>
  </si>
  <si>
    <t>接骨续断散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</si>
</sst>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;[Red]0.00"/>
    <numFmt numFmtId="42" formatCode="_ &quot;￥&quot;* #,##0_ ;_ &quot;￥&quot;* \-#,##0_ ;_ &quot;￥&quot;* &quot;-&quot;_ ;_ @_ "/>
    <numFmt numFmtId="178" formatCode="0.00_);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26"/>
      <color theme="1"/>
      <name val="方正小标宋简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12" fillId="11" borderId="3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15" borderId="7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9" fillId="18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</cellStyleXfs>
  <cellXfs count="44">
    <xf numFmtId="0" fontId="0" fillId="0" borderId="0" xfId="0"/>
    <xf numFmtId="0" fontId="0" fillId="2" borderId="0" xfId="0" applyNumberFormat="true" applyFill="true"/>
    <xf numFmtId="0" fontId="0" fillId="0" borderId="0" xfId="0" applyNumberFormat="true"/>
    <xf numFmtId="0" fontId="1" fillId="2" borderId="0" xfId="0" applyNumberFormat="true" applyFont="true" applyFill="true"/>
    <xf numFmtId="178" fontId="0" fillId="0" borderId="0" xfId="0" applyNumberFormat="true"/>
    <xf numFmtId="0" fontId="2" fillId="0" borderId="0" xfId="0" applyFont="true"/>
    <xf numFmtId="0" fontId="3" fillId="0" borderId="1" xfId="0" applyFont="true" applyBorder="true" applyAlignment="true">
      <alignment horizontal="center" vertical="center" wrapText="true"/>
    </xf>
    <xf numFmtId="0" fontId="4" fillId="2" borderId="2" xfId="0" applyNumberFormat="true" applyFont="true" applyFill="true" applyBorder="true" applyAlignment="true">
      <alignment horizontal="center" vertical="center" wrapText="true"/>
    </xf>
    <xf numFmtId="0" fontId="0" fillId="2" borderId="2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0" fontId="0" fillId="0" borderId="2" xfId="0" applyNumberFormat="true" applyFont="true" applyBorder="true" applyAlignment="true">
      <alignment horizontal="center" vertical="center" wrapText="true"/>
    </xf>
    <xf numFmtId="178" fontId="4" fillId="2" borderId="2" xfId="0" applyNumberFormat="true" applyFont="true" applyFill="true" applyBorder="true" applyAlignment="true">
      <alignment horizontal="center" vertical="center" wrapText="true"/>
    </xf>
    <xf numFmtId="178" fontId="0" fillId="2" borderId="2" xfId="0" applyNumberFormat="true" applyFill="true" applyBorder="true" applyAlignment="true">
      <alignment horizontal="center" vertical="center"/>
    </xf>
    <xf numFmtId="0" fontId="0" fillId="2" borderId="2" xfId="0" applyNumberFormat="true" applyFont="true" applyFill="true" applyBorder="true" applyAlignment="true">
      <alignment horizontal="center" vertical="center"/>
    </xf>
    <xf numFmtId="177" fontId="0" fillId="0" borderId="2" xfId="0" applyNumberFormat="true" applyFont="true" applyFill="true" applyBorder="true" applyAlignment="true">
      <alignment horizontal="center" vertical="center"/>
    </xf>
    <xf numFmtId="0" fontId="0" fillId="0" borderId="2" xfId="0" applyNumberFormat="true" applyFont="true" applyBorder="true" applyAlignment="true">
      <alignment horizontal="center" vertical="center"/>
    </xf>
    <xf numFmtId="0" fontId="0" fillId="2" borderId="0" xfId="0" applyFill="true"/>
    <xf numFmtId="176" fontId="0" fillId="0" borderId="0" xfId="0" applyNumberFormat="true" applyAlignment="true">
      <alignment horizontal="center" vertical="center"/>
    </xf>
    <xf numFmtId="0" fontId="6" fillId="0" borderId="1" xfId="0" applyFont="true" applyBorder="true" applyAlignment="true">
      <alignment horizontal="center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176" fontId="0" fillId="2" borderId="2" xfId="0" applyNumberFormat="true" applyFont="true" applyFill="true" applyBorder="true" applyAlignment="true">
      <alignment horizontal="center" vertical="center" wrapText="true"/>
    </xf>
    <xf numFmtId="176" fontId="0" fillId="2" borderId="2" xfId="0" applyNumberFormat="true" applyFill="true" applyBorder="true" applyAlignment="true">
      <alignment horizontal="center" vertical="center"/>
    </xf>
    <xf numFmtId="0" fontId="0" fillId="0" borderId="2" xfId="0" applyNumberFormat="true" applyFont="true" applyBorder="true" applyAlignment="true">
      <alignment horizontal="left" vertical="center" wrapText="true"/>
    </xf>
    <xf numFmtId="176" fontId="0" fillId="0" borderId="2" xfId="0" applyNumberFormat="true" applyBorder="true" applyAlignment="true">
      <alignment horizontal="center" vertical="center"/>
    </xf>
    <xf numFmtId="0" fontId="7" fillId="2" borderId="2" xfId="0" applyNumberFormat="true" applyFont="true" applyFill="true" applyBorder="true" applyAlignment="true">
      <alignment horizontal="left" vertical="center" wrapText="true"/>
    </xf>
    <xf numFmtId="176" fontId="1" fillId="2" borderId="2" xfId="0" applyNumberFormat="true" applyFont="true" applyFill="true" applyBorder="true" applyAlignment="true">
      <alignment horizontal="center" vertical="center"/>
    </xf>
    <xf numFmtId="0" fontId="0" fillId="2" borderId="2" xfId="0" applyNumberFormat="true" applyFont="true" applyFill="true" applyBorder="true" applyAlignment="true">
      <alignment horizontal="left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2" borderId="2" xfId="0" applyNumberFormat="true" applyFill="true" applyBorder="true" applyAlignment="true">
      <alignment horizontal="center" vertical="center" wrapText="true"/>
    </xf>
    <xf numFmtId="0" fontId="0" fillId="0" borderId="2" xfId="0" applyNumberFormat="true" applyBorder="true"/>
    <xf numFmtId="10" fontId="0" fillId="2" borderId="2" xfId="0" applyNumberFormat="true" applyFill="true" applyBorder="true" applyAlignment="true">
      <alignment horizontal="center" vertical="center"/>
    </xf>
    <xf numFmtId="0" fontId="0" fillId="3" borderId="2" xfId="0" applyNumberFormat="true" applyFill="true" applyBorder="true" applyAlignment="true">
      <alignment horizontal="center" vertical="center"/>
    </xf>
    <xf numFmtId="0" fontId="0" fillId="2" borderId="2" xfId="0" applyNumberFormat="true" applyFill="true" applyBorder="true"/>
    <xf numFmtId="0" fontId="1" fillId="3" borderId="2" xfId="0" applyNumberFormat="true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/>
    <xf numFmtId="0" fontId="0" fillId="0" borderId="2" xfId="0" applyNumberFormat="true" applyBorder="true" applyAlignment="true">
      <alignment wrapText="true"/>
    </xf>
    <xf numFmtId="0" fontId="1" fillId="2" borderId="2" xfId="0" applyNumberFormat="true" applyFont="true" applyFill="true" applyBorder="true" applyAlignment="true">
      <alignment wrapText="true"/>
    </xf>
    <xf numFmtId="0" fontId="0" fillId="0" borderId="2" xfId="0" applyNumberFormat="true" applyBorder="true" applyAlignment="true">
      <alignment horizontal="center" vertical="center" wrapText="true"/>
    </xf>
    <xf numFmtId="176" fontId="0" fillId="3" borderId="2" xfId="0" applyNumberForma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/>
    </xf>
    <xf numFmtId="10" fontId="0" fillId="2" borderId="0" xfId="0" applyNumberFormat="true" applyFill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3"/>
  <sheetViews>
    <sheetView zoomScale="110" zoomScaleNormal="110" workbookViewId="0">
      <selection activeCell="A1" sqref="$A1:$XFD1048576"/>
    </sheetView>
  </sheetViews>
  <sheetFormatPr defaultColWidth="9" defaultRowHeight="13.5"/>
  <cols>
    <col min="1" max="1" width="11.25" customWidth="true"/>
    <col min="5" max="5" width="17.375" customWidth="true"/>
    <col min="7" max="7" width="7.625" style="17" customWidth="true"/>
    <col min="8" max="9" width="9" style="17"/>
    <col min="10" max="10" width="44.625" style="17" customWidth="true"/>
    <col min="11" max="11" width="55.375" customWidth="true"/>
    <col min="12" max="12" width="9" style="18"/>
  </cols>
  <sheetData>
    <row r="1" ht="36" customHeight="true" spans="1:1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29.25" customHeight="true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22" t="s">
        <v>7</v>
      </c>
      <c r="H2" s="8" t="s">
        <v>8</v>
      </c>
      <c r="I2" s="8" t="s">
        <v>9</v>
      </c>
      <c r="J2" s="8" t="s">
        <v>10</v>
      </c>
      <c r="K2" s="28" t="s">
        <v>11</v>
      </c>
      <c r="L2" s="23" t="s">
        <v>12</v>
      </c>
      <c r="M2" s="29" t="s">
        <v>13</v>
      </c>
      <c r="N2" t="s">
        <v>14</v>
      </c>
    </row>
    <row r="3" s="1" customFormat="true" ht="62.25" customHeight="true" spans="1:14">
      <c r="A3" s="11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8">
        <v>20</v>
      </c>
      <c r="H3" s="8" t="s">
        <v>20</v>
      </c>
      <c r="I3" s="8" t="s">
        <v>21</v>
      </c>
      <c r="J3" s="8" t="s">
        <v>22</v>
      </c>
      <c r="K3" s="24" t="s">
        <v>23</v>
      </c>
      <c r="L3" s="25">
        <v>19.5</v>
      </c>
      <c r="M3" s="32"/>
      <c r="N3" s="43">
        <f t="shared" ref="N3:N20" si="0">(G3-L3)/G3</f>
        <v>0.025</v>
      </c>
    </row>
    <row r="4" s="2" customFormat="true" ht="58.5" customHeight="true" spans="1:14">
      <c r="A4" s="11">
        <v>2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28</v>
      </c>
      <c r="G4" s="8">
        <v>23</v>
      </c>
      <c r="H4" s="8" t="s">
        <v>29</v>
      </c>
      <c r="I4" s="8" t="s">
        <v>21</v>
      </c>
      <c r="J4" s="8" t="s">
        <v>30</v>
      </c>
      <c r="K4" s="24" t="s">
        <v>31</v>
      </c>
      <c r="L4" s="25">
        <v>21.9</v>
      </c>
      <c r="M4" s="32"/>
      <c r="N4" s="43">
        <f t="shared" si="0"/>
        <v>0.0478260869565218</v>
      </c>
    </row>
    <row r="5" s="2" customFormat="true" ht="66" customHeight="true" spans="1:14">
      <c r="A5" s="11">
        <v>3</v>
      </c>
      <c r="B5" s="11" t="s">
        <v>32</v>
      </c>
      <c r="C5" s="11" t="s">
        <v>33</v>
      </c>
      <c r="D5" s="11" t="s">
        <v>26</v>
      </c>
      <c r="E5" s="11" t="s">
        <v>27</v>
      </c>
      <c r="F5" s="11" t="s">
        <v>28</v>
      </c>
      <c r="G5" s="8">
        <v>23</v>
      </c>
      <c r="H5" s="8" t="s">
        <v>34</v>
      </c>
      <c r="I5" s="8" t="s">
        <v>21</v>
      </c>
      <c r="J5" s="8" t="s">
        <v>35</v>
      </c>
      <c r="K5" s="24" t="s">
        <v>36</v>
      </c>
      <c r="L5" s="25">
        <v>21.9</v>
      </c>
      <c r="M5" s="32"/>
      <c r="N5" s="43">
        <f t="shared" si="0"/>
        <v>0.0478260869565218</v>
      </c>
    </row>
    <row r="6" s="2" customFormat="true" ht="62.25" customHeight="true" spans="1:14">
      <c r="A6" s="11">
        <v>4</v>
      </c>
      <c r="B6" s="11" t="s">
        <v>37</v>
      </c>
      <c r="C6" s="11" t="s">
        <v>25</v>
      </c>
      <c r="D6" s="11" t="s">
        <v>26</v>
      </c>
      <c r="E6" s="11" t="s">
        <v>38</v>
      </c>
      <c r="F6" s="11" t="s">
        <v>28</v>
      </c>
      <c r="G6" s="8">
        <v>23</v>
      </c>
      <c r="H6" s="8" t="s">
        <v>39</v>
      </c>
      <c r="I6" s="8" t="s">
        <v>21</v>
      </c>
      <c r="J6" s="8" t="s">
        <v>40</v>
      </c>
      <c r="K6" s="24" t="s">
        <v>41</v>
      </c>
      <c r="L6" s="25">
        <v>21.9</v>
      </c>
      <c r="M6" s="32"/>
      <c r="N6" s="43">
        <f t="shared" si="0"/>
        <v>0.0478260869565218</v>
      </c>
    </row>
    <row r="7" s="2" customFormat="true" ht="64.5" customHeight="true" spans="1:14">
      <c r="A7" s="11">
        <v>5</v>
      </c>
      <c r="B7" s="20" t="s">
        <v>42</v>
      </c>
      <c r="C7" s="20" t="s">
        <v>43</v>
      </c>
      <c r="D7" s="20" t="s">
        <v>44</v>
      </c>
      <c r="E7" s="20" t="s">
        <v>45</v>
      </c>
      <c r="F7" s="20" t="s">
        <v>46</v>
      </c>
      <c r="G7" s="20">
        <v>29.9</v>
      </c>
      <c r="H7" s="20" t="s">
        <v>47</v>
      </c>
      <c r="I7" s="20" t="s">
        <v>21</v>
      </c>
      <c r="J7" s="20" t="s">
        <v>48</v>
      </c>
      <c r="K7" s="26" t="s">
        <v>49</v>
      </c>
      <c r="L7" s="27">
        <v>28.4</v>
      </c>
      <c r="M7" s="35"/>
      <c r="N7" s="43">
        <f t="shared" si="0"/>
        <v>0.0501672240802676</v>
      </c>
    </row>
    <row r="8" s="2" customFormat="true" ht="60" customHeight="true" spans="1:14">
      <c r="A8" s="11">
        <v>6</v>
      </c>
      <c r="B8" s="11" t="s">
        <v>50</v>
      </c>
      <c r="C8" s="11" t="s">
        <v>51</v>
      </c>
      <c r="D8" s="11" t="s">
        <v>52</v>
      </c>
      <c r="E8" s="11" t="s">
        <v>53</v>
      </c>
      <c r="F8" s="11" t="s">
        <v>28</v>
      </c>
      <c r="G8" s="8">
        <v>41.4</v>
      </c>
      <c r="H8" s="8" t="s">
        <v>54</v>
      </c>
      <c r="I8" s="8" t="s">
        <v>21</v>
      </c>
      <c r="J8" s="8" t="s">
        <v>55</v>
      </c>
      <c r="K8" s="24" t="s">
        <v>56</v>
      </c>
      <c r="L8" s="25">
        <v>35.2</v>
      </c>
      <c r="M8" s="35"/>
      <c r="N8" s="43">
        <f t="shared" si="0"/>
        <v>0.14975845410628</v>
      </c>
    </row>
    <row r="9" s="2" customFormat="true" ht="50.25" customHeight="true" spans="1:14">
      <c r="A9" s="11">
        <v>7</v>
      </c>
      <c r="B9" s="8" t="s">
        <v>57</v>
      </c>
      <c r="C9" s="8" t="s">
        <v>16</v>
      </c>
      <c r="D9" s="8" t="s">
        <v>58</v>
      </c>
      <c r="E9" s="8" t="s">
        <v>59</v>
      </c>
      <c r="F9" s="8" t="s">
        <v>46</v>
      </c>
      <c r="G9" s="8">
        <v>42</v>
      </c>
      <c r="H9" s="8" t="s">
        <v>60</v>
      </c>
      <c r="I9" s="8" t="s">
        <v>21</v>
      </c>
      <c r="J9" s="8" t="s">
        <v>61</v>
      </c>
      <c r="K9" s="28" t="s">
        <v>62</v>
      </c>
      <c r="L9" s="23">
        <v>35.7</v>
      </c>
      <c r="M9" s="32"/>
      <c r="N9" s="43">
        <f t="shared" si="0"/>
        <v>0.15</v>
      </c>
    </row>
    <row r="10" s="3" customFormat="true" ht="45.75" customHeight="true" spans="1:14">
      <c r="A10" s="11">
        <v>8</v>
      </c>
      <c r="B10" s="11" t="s">
        <v>63</v>
      </c>
      <c r="C10" s="11" t="s">
        <v>16</v>
      </c>
      <c r="D10" s="11" t="s">
        <v>58</v>
      </c>
      <c r="E10" s="11" t="s">
        <v>64</v>
      </c>
      <c r="F10" s="11" t="s">
        <v>46</v>
      </c>
      <c r="G10" s="8">
        <v>46</v>
      </c>
      <c r="H10" s="8" t="s">
        <v>65</v>
      </c>
      <c r="I10" s="8" t="s">
        <v>21</v>
      </c>
      <c r="J10" s="8" t="s">
        <v>66</v>
      </c>
      <c r="K10" s="24" t="s">
        <v>67</v>
      </c>
      <c r="L10" s="25">
        <v>39.1</v>
      </c>
      <c r="M10" s="35"/>
      <c r="N10" s="43">
        <f t="shared" si="0"/>
        <v>0.15</v>
      </c>
    </row>
    <row r="11" s="1" customFormat="true" ht="53.25" customHeight="true" spans="1:14">
      <c r="A11" s="11">
        <v>9</v>
      </c>
      <c r="B11" s="11" t="s">
        <v>68</v>
      </c>
      <c r="C11" s="11" t="s">
        <v>16</v>
      </c>
      <c r="D11" s="11" t="s">
        <v>58</v>
      </c>
      <c r="E11" s="11" t="s">
        <v>69</v>
      </c>
      <c r="F11" s="11" t="s">
        <v>46</v>
      </c>
      <c r="G11" s="8">
        <v>46</v>
      </c>
      <c r="H11" s="8" t="s">
        <v>70</v>
      </c>
      <c r="I11" s="8" t="s">
        <v>21</v>
      </c>
      <c r="J11" s="8" t="s">
        <v>71</v>
      </c>
      <c r="K11" s="24" t="s">
        <v>72</v>
      </c>
      <c r="L11" s="25">
        <v>39.1</v>
      </c>
      <c r="M11" s="32"/>
      <c r="N11" s="43">
        <f t="shared" si="0"/>
        <v>0.15</v>
      </c>
    </row>
    <row r="12" s="1" customFormat="true" ht="39" customHeight="true" spans="1:14">
      <c r="A12" s="11">
        <v>10</v>
      </c>
      <c r="B12" s="11" t="s">
        <v>73</v>
      </c>
      <c r="C12" s="11" t="s">
        <v>16</v>
      </c>
      <c r="D12" s="11" t="s">
        <v>58</v>
      </c>
      <c r="E12" s="11" t="s">
        <v>74</v>
      </c>
      <c r="F12" s="11" t="s">
        <v>46</v>
      </c>
      <c r="G12" s="8">
        <v>75</v>
      </c>
      <c r="H12" s="8" t="s">
        <v>75</v>
      </c>
      <c r="I12" s="8" t="s">
        <v>21</v>
      </c>
      <c r="J12" s="8" t="s">
        <v>76</v>
      </c>
      <c r="K12" s="24" t="s">
        <v>77</v>
      </c>
      <c r="L12" s="25">
        <v>60</v>
      </c>
      <c r="M12" s="38"/>
      <c r="N12" s="43">
        <f t="shared" si="0"/>
        <v>0.2</v>
      </c>
    </row>
    <row r="13" s="2" customFormat="true" ht="54.75" customHeight="true" spans="1:14">
      <c r="A13" s="11">
        <v>11</v>
      </c>
      <c r="B13" s="8" t="s">
        <v>78</v>
      </c>
      <c r="C13" s="8" t="s">
        <v>16</v>
      </c>
      <c r="D13" s="8" t="s">
        <v>58</v>
      </c>
      <c r="E13" s="8" t="s">
        <v>79</v>
      </c>
      <c r="F13" s="8" t="s">
        <v>46</v>
      </c>
      <c r="G13" s="8">
        <v>55</v>
      </c>
      <c r="H13" s="8" t="s">
        <v>80</v>
      </c>
      <c r="I13" s="8" t="s">
        <v>21</v>
      </c>
      <c r="J13" s="8" t="s">
        <v>81</v>
      </c>
      <c r="K13" s="28" t="s">
        <v>82</v>
      </c>
      <c r="L13" s="23">
        <v>44</v>
      </c>
      <c r="M13" s="35"/>
      <c r="N13" s="43">
        <f t="shared" si="0"/>
        <v>0.2</v>
      </c>
    </row>
    <row r="14" s="2" customFormat="true" ht="52.5" customHeight="true" spans="1:14">
      <c r="A14" s="11">
        <v>12</v>
      </c>
      <c r="B14" s="11" t="s">
        <v>83</v>
      </c>
      <c r="C14" s="11" t="s">
        <v>16</v>
      </c>
      <c r="D14" s="11" t="s">
        <v>84</v>
      </c>
      <c r="E14" s="11" t="s">
        <v>85</v>
      </c>
      <c r="F14" s="11" t="s">
        <v>19</v>
      </c>
      <c r="G14" s="8">
        <v>56</v>
      </c>
      <c r="H14" s="8" t="s">
        <v>86</v>
      </c>
      <c r="I14" s="8" t="s">
        <v>21</v>
      </c>
      <c r="J14" s="8" t="s">
        <v>87</v>
      </c>
      <c r="K14" s="24" t="s">
        <v>88</v>
      </c>
      <c r="L14" s="25">
        <v>44.8</v>
      </c>
      <c r="M14" s="39"/>
      <c r="N14" s="43">
        <f t="shared" si="0"/>
        <v>0.2</v>
      </c>
    </row>
    <row r="15" s="1" customFormat="true" ht="62.25" customHeight="true" spans="1:14">
      <c r="A15" s="11">
        <v>13</v>
      </c>
      <c r="B15" s="8" t="s">
        <v>89</v>
      </c>
      <c r="C15" s="8" t="s">
        <v>16</v>
      </c>
      <c r="D15" s="8" t="s">
        <v>58</v>
      </c>
      <c r="E15" s="8" t="s">
        <v>90</v>
      </c>
      <c r="F15" s="8" t="s">
        <v>46</v>
      </c>
      <c r="G15" s="8">
        <v>82</v>
      </c>
      <c r="H15" s="8" t="s">
        <v>91</v>
      </c>
      <c r="I15" s="8" t="s">
        <v>21</v>
      </c>
      <c r="J15" s="8" t="s">
        <v>92</v>
      </c>
      <c r="K15" s="28" t="s">
        <v>93</v>
      </c>
      <c r="L15" s="23">
        <v>65.6</v>
      </c>
      <c r="M15" s="40"/>
      <c r="N15" s="43">
        <f t="shared" si="0"/>
        <v>0.2</v>
      </c>
    </row>
    <row r="16" s="1" customFormat="true" ht="60.75" customHeight="true" spans="1:14">
      <c r="A16" s="11">
        <v>14</v>
      </c>
      <c r="B16" s="11" t="s">
        <v>94</v>
      </c>
      <c r="C16" s="11" t="s">
        <v>16</v>
      </c>
      <c r="D16" s="11" t="s">
        <v>58</v>
      </c>
      <c r="E16" s="11" t="s">
        <v>95</v>
      </c>
      <c r="F16" s="11" t="s">
        <v>46</v>
      </c>
      <c r="G16" s="8">
        <v>82</v>
      </c>
      <c r="H16" s="8" t="s">
        <v>96</v>
      </c>
      <c r="I16" s="8" t="s">
        <v>21</v>
      </c>
      <c r="J16" s="8" t="s">
        <v>97</v>
      </c>
      <c r="K16" s="24" t="s">
        <v>98</v>
      </c>
      <c r="L16" s="23">
        <v>65.6</v>
      </c>
      <c r="M16" s="40"/>
      <c r="N16" s="43">
        <f t="shared" si="0"/>
        <v>0.2</v>
      </c>
    </row>
    <row r="17" s="2" customFormat="true" ht="51" customHeight="true" spans="1:14">
      <c r="A17" s="11">
        <v>15</v>
      </c>
      <c r="B17" s="11" t="s">
        <v>99</v>
      </c>
      <c r="C17" s="11" t="s">
        <v>16</v>
      </c>
      <c r="D17" s="11" t="s">
        <v>58</v>
      </c>
      <c r="E17" s="11" t="s">
        <v>100</v>
      </c>
      <c r="F17" s="11" t="s">
        <v>46</v>
      </c>
      <c r="G17" s="8">
        <v>82</v>
      </c>
      <c r="H17" s="8" t="s">
        <v>101</v>
      </c>
      <c r="I17" s="8" t="s">
        <v>21</v>
      </c>
      <c r="J17" s="8" t="s">
        <v>102</v>
      </c>
      <c r="K17" s="24" t="s">
        <v>103</v>
      </c>
      <c r="L17" s="23">
        <v>65.6</v>
      </c>
      <c r="M17" s="40"/>
      <c r="N17" s="43">
        <f t="shared" si="0"/>
        <v>0.2</v>
      </c>
    </row>
    <row r="18" s="2" customFormat="true" ht="39" customHeight="true" spans="1:14">
      <c r="A18" s="11">
        <v>16</v>
      </c>
      <c r="B18" s="11" t="s">
        <v>104</v>
      </c>
      <c r="C18" s="11" t="s">
        <v>105</v>
      </c>
      <c r="D18" s="11" t="s">
        <v>106</v>
      </c>
      <c r="E18" s="11" t="s">
        <v>107</v>
      </c>
      <c r="F18" s="11" t="s">
        <v>46</v>
      </c>
      <c r="G18" s="8">
        <v>57</v>
      </c>
      <c r="H18" s="8" t="s">
        <v>96</v>
      </c>
      <c r="I18" s="8" t="s">
        <v>21</v>
      </c>
      <c r="J18" s="8" t="s">
        <v>108</v>
      </c>
      <c r="K18" s="24" t="s">
        <v>109</v>
      </c>
      <c r="L18" s="25">
        <v>42.8</v>
      </c>
      <c r="M18" s="38"/>
      <c r="N18" s="43">
        <f t="shared" si="0"/>
        <v>0.249122807017544</v>
      </c>
    </row>
    <row r="19" s="2" customFormat="true" ht="57.75" customHeight="true" spans="1:14">
      <c r="A19" s="11">
        <v>17</v>
      </c>
      <c r="B19" s="8" t="s">
        <v>110</v>
      </c>
      <c r="C19" s="8" t="s">
        <v>111</v>
      </c>
      <c r="D19" s="8" t="s">
        <v>112</v>
      </c>
      <c r="E19" s="8" t="s">
        <v>113</v>
      </c>
      <c r="F19" s="8" t="s">
        <v>46</v>
      </c>
      <c r="G19" s="8">
        <v>253</v>
      </c>
      <c r="H19" s="8" t="s">
        <v>114</v>
      </c>
      <c r="I19" s="8" t="s">
        <v>21</v>
      </c>
      <c r="J19" s="8" t="s">
        <v>115</v>
      </c>
      <c r="K19" s="28" t="s">
        <v>116</v>
      </c>
      <c r="L19" s="23">
        <v>151.8</v>
      </c>
      <c r="M19" s="31" t="s">
        <v>117</v>
      </c>
      <c r="N19" s="43">
        <f t="shared" si="0"/>
        <v>0.4</v>
      </c>
    </row>
    <row r="20" s="2" customFormat="true" ht="62.25" customHeight="true" spans="1:14">
      <c r="A20" s="11">
        <v>18</v>
      </c>
      <c r="B20" s="11" t="s">
        <v>118</v>
      </c>
      <c r="C20" s="11" t="s">
        <v>16</v>
      </c>
      <c r="D20" s="11" t="s">
        <v>58</v>
      </c>
      <c r="E20" s="11" t="s">
        <v>119</v>
      </c>
      <c r="F20" s="11" t="s">
        <v>46</v>
      </c>
      <c r="G20" s="8">
        <v>190.9</v>
      </c>
      <c r="H20" s="8" t="s">
        <v>120</v>
      </c>
      <c r="I20" s="8" t="s">
        <v>21</v>
      </c>
      <c r="J20" s="8" t="s">
        <v>121</v>
      </c>
      <c r="K20" s="24" t="s">
        <v>122</v>
      </c>
      <c r="L20" s="25">
        <v>114.5</v>
      </c>
      <c r="M20" s="40" t="s">
        <v>123</v>
      </c>
      <c r="N20" s="43">
        <f t="shared" si="0"/>
        <v>0.400209533787323</v>
      </c>
    </row>
    <row r="23" spans="1:1">
      <c r="A23" s="21"/>
    </row>
  </sheetData>
  <sortState ref="A3:N20">
    <sortCondition ref="N3"/>
  </sortState>
  <mergeCells count="1">
    <mergeCell ref="A1:M1"/>
  </mergeCells>
  <pageMargins left="0.708661417322835" right="0.708661417322835" top="0.748031496062992" bottom="0.748031496062992" header="0.31496062992126" footer="0.31496062992126"/>
  <pageSetup paperSize="9" scale="64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topLeftCell="H1" workbookViewId="0">
      <selection activeCell="A1" sqref="A1:Q1"/>
    </sheetView>
  </sheetViews>
  <sheetFormatPr defaultColWidth="9" defaultRowHeight="13.5"/>
  <cols>
    <col min="1" max="1" width="8" customWidth="true"/>
    <col min="5" max="5" width="17.375" customWidth="true"/>
    <col min="7" max="7" width="9.125" style="17" customWidth="true"/>
    <col min="8" max="8" width="7.625" style="17" customWidth="true"/>
    <col min="9" max="9" width="9" style="17"/>
    <col min="10" max="10" width="30.125" style="17" customWidth="true"/>
    <col min="11" max="11" width="33.5" customWidth="true"/>
    <col min="12" max="12" width="9" style="18"/>
    <col min="15" max="15" width="12.25" customWidth="true"/>
    <col min="16" max="16" width="13.25" customWidth="true"/>
  </cols>
  <sheetData>
    <row r="1" ht="36" customHeight="true" spans="1:17">
      <c r="A1" s="19" t="s">
        <v>124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ht="29.25" customHeight="true" spans="1:1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22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23" t="s">
        <v>12</v>
      </c>
      <c r="M2" s="29" t="s">
        <v>13</v>
      </c>
      <c r="N2" s="30" t="s">
        <v>14</v>
      </c>
      <c r="O2" s="31" t="s">
        <v>125</v>
      </c>
      <c r="P2" s="31" t="s">
        <v>126</v>
      </c>
      <c r="Q2" s="31" t="s">
        <v>127</v>
      </c>
    </row>
    <row r="3" s="1" customFormat="true" ht="62.25" customHeight="true" spans="1:17">
      <c r="A3" s="11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8">
        <v>20</v>
      </c>
      <c r="H3" s="8" t="s">
        <v>20</v>
      </c>
      <c r="I3" s="8" t="s">
        <v>21</v>
      </c>
      <c r="J3" s="8" t="s">
        <v>22</v>
      </c>
      <c r="K3" s="24" t="s">
        <v>23</v>
      </c>
      <c r="L3" s="25">
        <v>19.5</v>
      </c>
      <c r="M3" s="32"/>
      <c r="N3" s="33">
        <f t="shared" ref="N3:N20" si="0">(G3-L3)/G3</f>
        <v>0.025</v>
      </c>
      <c r="O3" s="34"/>
      <c r="P3" s="35"/>
      <c r="Q3" s="35"/>
    </row>
    <row r="4" s="2" customFormat="true" ht="58.5" customHeight="true" spans="1:17">
      <c r="A4" s="11">
        <v>2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28</v>
      </c>
      <c r="G4" s="8">
        <v>23</v>
      </c>
      <c r="H4" s="8" t="s">
        <v>29</v>
      </c>
      <c r="I4" s="8" t="s">
        <v>21</v>
      </c>
      <c r="J4" s="8" t="s">
        <v>30</v>
      </c>
      <c r="K4" s="24" t="s">
        <v>31</v>
      </c>
      <c r="L4" s="25">
        <v>21.9</v>
      </c>
      <c r="M4" s="32"/>
      <c r="N4" s="33">
        <f t="shared" si="0"/>
        <v>0.0478260869565218</v>
      </c>
      <c r="O4" s="34"/>
      <c r="P4" s="32"/>
      <c r="Q4" s="32"/>
    </row>
    <row r="5" s="2" customFormat="true" ht="66" customHeight="true" spans="1:17">
      <c r="A5" s="11">
        <v>3</v>
      </c>
      <c r="B5" s="11" t="s">
        <v>32</v>
      </c>
      <c r="C5" s="11" t="s">
        <v>33</v>
      </c>
      <c r="D5" s="11" t="s">
        <v>26</v>
      </c>
      <c r="E5" s="11" t="s">
        <v>27</v>
      </c>
      <c r="F5" s="11" t="s">
        <v>28</v>
      </c>
      <c r="G5" s="8">
        <v>23</v>
      </c>
      <c r="H5" s="8" t="s">
        <v>34</v>
      </c>
      <c r="I5" s="8" t="s">
        <v>21</v>
      </c>
      <c r="J5" s="8" t="s">
        <v>35</v>
      </c>
      <c r="K5" s="24" t="s">
        <v>36</v>
      </c>
      <c r="L5" s="25">
        <v>21.9</v>
      </c>
      <c r="M5" s="32"/>
      <c r="N5" s="33">
        <f t="shared" si="0"/>
        <v>0.0478260869565218</v>
      </c>
      <c r="O5" s="34"/>
      <c r="P5" s="32"/>
      <c r="Q5" s="32"/>
    </row>
    <row r="6" s="2" customFormat="true" ht="62.25" customHeight="true" spans="1:17">
      <c r="A6" s="11">
        <v>4</v>
      </c>
      <c r="B6" s="11" t="s">
        <v>37</v>
      </c>
      <c r="C6" s="11" t="s">
        <v>25</v>
      </c>
      <c r="D6" s="11" t="s">
        <v>26</v>
      </c>
      <c r="E6" s="11" t="s">
        <v>38</v>
      </c>
      <c r="F6" s="11" t="s">
        <v>28</v>
      </c>
      <c r="G6" s="8">
        <v>23</v>
      </c>
      <c r="H6" s="8" t="s">
        <v>39</v>
      </c>
      <c r="I6" s="8" t="s">
        <v>21</v>
      </c>
      <c r="J6" s="8" t="s">
        <v>40</v>
      </c>
      <c r="K6" s="24" t="s">
        <v>41</v>
      </c>
      <c r="L6" s="25">
        <v>21.9</v>
      </c>
      <c r="M6" s="32"/>
      <c r="N6" s="33">
        <f t="shared" si="0"/>
        <v>0.0478260869565218</v>
      </c>
      <c r="O6" s="34"/>
      <c r="P6" s="32"/>
      <c r="Q6" s="32"/>
    </row>
    <row r="7" s="2" customFormat="true" ht="64.5" customHeight="true" spans="1:17">
      <c r="A7" s="11">
        <v>5</v>
      </c>
      <c r="B7" s="20" t="s">
        <v>42</v>
      </c>
      <c r="C7" s="20" t="s">
        <v>43</v>
      </c>
      <c r="D7" s="20" t="s">
        <v>44</v>
      </c>
      <c r="E7" s="20" t="s">
        <v>45</v>
      </c>
      <c r="F7" s="20" t="s">
        <v>46</v>
      </c>
      <c r="G7" s="20">
        <v>29.9</v>
      </c>
      <c r="H7" s="20" t="s">
        <v>47</v>
      </c>
      <c r="I7" s="20" t="s">
        <v>21</v>
      </c>
      <c r="J7" s="20" t="s">
        <v>48</v>
      </c>
      <c r="K7" s="26" t="s">
        <v>49</v>
      </c>
      <c r="L7" s="27">
        <v>28.4</v>
      </c>
      <c r="M7" s="35"/>
      <c r="N7" s="33">
        <f t="shared" si="0"/>
        <v>0.0501672240802676</v>
      </c>
      <c r="O7" s="34"/>
      <c r="P7" s="32"/>
      <c r="Q7" s="32"/>
    </row>
    <row r="8" s="2" customFormat="true" ht="60" customHeight="true" spans="1:17">
      <c r="A8" s="11">
        <v>6</v>
      </c>
      <c r="B8" s="11" t="s">
        <v>50</v>
      </c>
      <c r="C8" s="11" t="s">
        <v>51</v>
      </c>
      <c r="D8" s="11" t="s">
        <v>52</v>
      </c>
      <c r="E8" s="11" t="s">
        <v>53</v>
      </c>
      <c r="F8" s="11" t="s">
        <v>28</v>
      </c>
      <c r="G8" s="8">
        <v>41.4</v>
      </c>
      <c r="H8" s="8" t="s">
        <v>54</v>
      </c>
      <c r="I8" s="8" t="s">
        <v>21</v>
      </c>
      <c r="J8" s="8" t="s">
        <v>55</v>
      </c>
      <c r="K8" s="24" t="s">
        <v>56</v>
      </c>
      <c r="L8" s="25">
        <v>35.2</v>
      </c>
      <c r="M8" s="35"/>
      <c r="N8" s="33">
        <f t="shared" si="0"/>
        <v>0.14975845410628</v>
      </c>
      <c r="O8" s="34"/>
      <c r="P8" s="32"/>
      <c r="Q8" s="32"/>
    </row>
    <row r="9" s="2" customFormat="true" ht="50.25" customHeight="true" spans="1:17">
      <c r="A9" s="11">
        <v>7</v>
      </c>
      <c r="B9" s="8" t="s">
        <v>57</v>
      </c>
      <c r="C9" s="8" t="s">
        <v>16</v>
      </c>
      <c r="D9" s="8" t="s">
        <v>58</v>
      </c>
      <c r="E9" s="8" t="s">
        <v>59</v>
      </c>
      <c r="F9" s="8" t="s">
        <v>46</v>
      </c>
      <c r="G9" s="8">
        <v>42</v>
      </c>
      <c r="H9" s="8" t="s">
        <v>60</v>
      </c>
      <c r="I9" s="8" t="s">
        <v>21</v>
      </c>
      <c r="J9" s="8" t="s">
        <v>61</v>
      </c>
      <c r="K9" s="28" t="s">
        <v>62</v>
      </c>
      <c r="L9" s="23">
        <v>35.7</v>
      </c>
      <c r="M9" s="32"/>
      <c r="N9" s="33">
        <f t="shared" si="0"/>
        <v>0.15</v>
      </c>
      <c r="O9" s="34"/>
      <c r="P9" s="32"/>
      <c r="Q9" s="32"/>
    </row>
    <row r="10" s="3" customFormat="true" ht="45.75" customHeight="true" spans="1:17">
      <c r="A10" s="11">
        <v>8</v>
      </c>
      <c r="B10" s="11" t="s">
        <v>63</v>
      </c>
      <c r="C10" s="11" t="s">
        <v>16</v>
      </c>
      <c r="D10" s="11" t="s">
        <v>58</v>
      </c>
      <c r="E10" s="11" t="s">
        <v>64</v>
      </c>
      <c r="F10" s="11" t="s">
        <v>46</v>
      </c>
      <c r="G10" s="8">
        <v>46</v>
      </c>
      <c r="H10" s="8" t="s">
        <v>65</v>
      </c>
      <c r="I10" s="8" t="s">
        <v>21</v>
      </c>
      <c r="J10" s="8" t="s">
        <v>66</v>
      </c>
      <c r="K10" s="24" t="s">
        <v>67</v>
      </c>
      <c r="L10" s="25">
        <v>39.1</v>
      </c>
      <c r="M10" s="35"/>
      <c r="N10" s="33">
        <f t="shared" si="0"/>
        <v>0.15</v>
      </c>
      <c r="O10" s="36"/>
      <c r="P10" s="37"/>
      <c r="Q10" s="37"/>
    </row>
    <row r="11" s="1" customFormat="true" ht="53.25" customHeight="true" spans="1:17">
      <c r="A11" s="11">
        <v>9</v>
      </c>
      <c r="B11" s="11" t="s">
        <v>68</v>
      </c>
      <c r="C11" s="11" t="s">
        <v>16</v>
      </c>
      <c r="D11" s="11" t="s">
        <v>58</v>
      </c>
      <c r="E11" s="11" t="s">
        <v>69</v>
      </c>
      <c r="F11" s="11" t="s">
        <v>46</v>
      </c>
      <c r="G11" s="8">
        <v>46</v>
      </c>
      <c r="H11" s="8" t="s">
        <v>70</v>
      </c>
      <c r="I11" s="8" t="s">
        <v>21</v>
      </c>
      <c r="J11" s="8" t="s">
        <v>71</v>
      </c>
      <c r="K11" s="24" t="s">
        <v>72</v>
      </c>
      <c r="L11" s="25">
        <v>39.1</v>
      </c>
      <c r="M11" s="32"/>
      <c r="N11" s="33">
        <f t="shared" si="0"/>
        <v>0.15</v>
      </c>
      <c r="O11" s="34"/>
      <c r="P11" s="35"/>
      <c r="Q11" s="35"/>
    </row>
    <row r="12" s="1" customFormat="true" ht="39" customHeight="true" spans="1:17">
      <c r="A12" s="11">
        <v>10</v>
      </c>
      <c r="B12" s="11" t="s">
        <v>73</v>
      </c>
      <c r="C12" s="11" t="s">
        <v>16</v>
      </c>
      <c r="D12" s="11" t="s">
        <v>58</v>
      </c>
      <c r="E12" s="11" t="s">
        <v>74</v>
      </c>
      <c r="F12" s="11" t="s">
        <v>46</v>
      </c>
      <c r="G12" s="8">
        <v>75</v>
      </c>
      <c r="H12" s="8" t="s">
        <v>75</v>
      </c>
      <c r="I12" s="8" t="s">
        <v>21</v>
      </c>
      <c r="J12" s="8" t="s">
        <v>76</v>
      </c>
      <c r="K12" s="24" t="s">
        <v>77</v>
      </c>
      <c r="L12" s="25">
        <v>60</v>
      </c>
      <c r="M12" s="38"/>
      <c r="N12" s="33">
        <f t="shared" si="0"/>
        <v>0.2</v>
      </c>
      <c r="O12" s="34"/>
      <c r="P12" s="35"/>
      <c r="Q12" s="35"/>
    </row>
    <row r="13" s="2" customFormat="true" ht="54.75" customHeight="true" spans="1:17">
      <c r="A13" s="11">
        <v>11</v>
      </c>
      <c r="B13" s="8" t="s">
        <v>78</v>
      </c>
      <c r="C13" s="8" t="s">
        <v>16</v>
      </c>
      <c r="D13" s="8" t="s">
        <v>58</v>
      </c>
      <c r="E13" s="8" t="s">
        <v>79</v>
      </c>
      <c r="F13" s="8" t="s">
        <v>46</v>
      </c>
      <c r="G13" s="8">
        <v>55</v>
      </c>
      <c r="H13" s="8" t="s">
        <v>80</v>
      </c>
      <c r="I13" s="8" t="s">
        <v>21</v>
      </c>
      <c r="J13" s="8" t="s">
        <v>81</v>
      </c>
      <c r="K13" s="28" t="s">
        <v>82</v>
      </c>
      <c r="L13" s="23">
        <v>44</v>
      </c>
      <c r="M13" s="35"/>
      <c r="N13" s="33">
        <f t="shared" si="0"/>
        <v>0.2</v>
      </c>
      <c r="O13" s="34"/>
      <c r="P13" s="32"/>
      <c r="Q13" s="32"/>
    </row>
    <row r="14" s="2" customFormat="true" ht="52.5" customHeight="true" spans="1:17">
      <c r="A14" s="11">
        <v>12</v>
      </c>
      <c r="B14" s="11" t="s">
        <v>83</v>
      </c>
      <c r="C14" s="11" t="s">
        <v>16</v>
      </c>
      <c r="D14" s="11" t="s">
        <v>84</v>
      </c>
      <c r="E14" s="11" t="s">
        <v>85</v>
      </c>
      <c r="F14" s="11" t="s">
        <v>19</v>
      </c>
      <c r="G14" s="8">
        <v>56</v>
      </c>
      <c r="H14" s="8" t="s">
        <v>86</v>
      </c>
      <c r="I14" s="8" t="s">
        <v>21</v>
      </c>
      <c r="J14" s="8" t="s">
        <v>87</v>
      </c>
      <c r="K14" s="24" t="s">
        <v>88</v>
      </c>
      <c r="L14" s="25">
        <v>44.8</v>
      </c>
      <c r="M14" s="39"/>
      <c r="N14" s="33">
        <f t="shared" si="0"/>
        <v>0.2</v>
      </c>
      <c r="O14" s="34"/>
      <c r="P14" s="32"/>
      <c r="Q14" s="32"/>
    </row>
    <row r="15" s="1" customFormat="true" ht="62.25" customHeight="true" spans="1:17">
      <c r="A15" s="11">
        <v>13</v>
      </c>
      <c r="B15" s="8" t="s">
        <v>89</v>
      </c>
      <c r="C15" s="8" t="s">
        <v>16</v>
      </c>
      <c r="D15" s="8" t="s">
        <v>58</v>
      </c>
      <c r="E15" s="8" t="s">
        <v>90</v>
      </c>
      <c r="F15" s="8" t="s">
        <v>46</v>
      </c>
      <c r="G15" s="8">
        <v>82</v>
      </c>
      <c r="H15" s="8" t="s">
        <v>91</v>
      </c>
      <c r="I15" s="8" t="s">
        <v>21</v>
      </c>
      <c r="J15" s="8" t="s">
        <v>92</v>
      </c>
      <c r="K15" s="28" t="s">
        <v>93</v>
      </c>
      <c r="L15" s="23">
        <v>65.6</v>
      </c>
      <c r="M15" s="40"/>
      <c r="N15" s="33">
        <f t="shared" si="0"/>
        <v>0.2</v>
      </c>
      <c r="O15" s="34"/>
      <c r="P15" s="35"/>
      <c r="Q15" s="35"/>
    </row>
    <row r="16" s="1" customFormat="true" ht="60.75" customHeight="true" spans="1:17">
      <c r="A16" s="11">
        <v>14</v>
      </c>
      <c r="B16" s="11" t="s">
        <v>94</v>
      </c>
      <c r="C16" s="11" t="s">
        <v>16</v>
      </c>
      <c r="D16" s="11" t="s">
        <v>58</v>
      </c>
      <c r="E16" s="11" t="s">
        <v>95</v>
      </c>
      <c r="F16" s="11" t="s">
        <v>46</v>
      </c>
      <c r="G16" s="8">
        <v>82</v>
      </c>
      <c r="H16" s="8" t="s">
        <v>96</v>
      </c>
      <c r="I16" s="8" t="s">
        <v>21</v>
      </c>
      <c r="J16" s="8" t="s">
        <v>97</v>
      </c>
      <c r="K16" s="24" t="s">
        <v>98</v>
      </c>
      <c r="L16" s="23">
        <v>65.6</v>
      </c>
      <c r="M16" s="40"/>
      <c r="N16" s="33">
        <f t="shared" si="0"/>
        <v>0.2</v>
      </c>
      <c r="O16" s="34"/>
      <c r="P16" s="35"/>
      <c r="Q16" s="35"/>
    </row>
    <row r="17" s="2" customFormat="true" ht="51" customHeight="true" spans="1:17">
      <c r="A17" s="11">
        <v>15</v>
      </c>
      <c r="B17" s="11" t="s">
        <v>99</v>
      </c>
      <c r="C17" s="11" t="s">
        <v>16</v>
      </c>
      <c r="D17" s="11" t="s">
        <v>58</v>
      </c>
      <c r="E17" s="11" t="s">
        <v>100</v>
      </c>
      <c r="F17" s="11" t="s">
        <v>46</v>
      </c>
      <c r="G17" s="8">
        <v>82</v>
      </c>
      <c r="H17" s="8" t="s">
        <v>101</v>
      </c>
      <c r="I17" s="8" t="s">
        <v>21</v>
      </c>
      <c r="J17" s="8" t="s">
        <v>102</v>
      </c>
      <c r="K17" s="24" t="s">
        <v>103</v>
      </c>
      <c r="L17" s="23">
        <v>65.6</v>
      </c>
      <c r="M17" s="40"/>
      <c r="N17" s="33">
        <f t="shared" si="0"/>
        <v>0.2</v>
      </c>
      <c r="O17" s="34"/>
      <c r="P17" s="32"/>
      <c r="Q17" s="32"/>
    </row>
    <row r="18" s="2" customFormat="true" ht="39" customHeight="true" spans="1:17">
      <c r="A18" s="11">
        <v>16</v>
      </c>
      <c r="B18" s="11" t="s">
        <v>104</v>
      </c>
      <c r="C18" s="11" t="s">
        <v>105</v>
      </c>
      <c r="D18" s="11" t="s">
        <v>106</v>
      </c>
      <c r="E18" s="11" t="s">
        <v>107</v>
      </c>
      <c r="F18" s="11" t="s">
        <v>46</v>
      </c>
      <c r="G18" s="8">
        <v>57</v>
      </c>
      <c r="H18" s="8" t="s">
        <v>96</v>
      </c>
      <c r="I18" s="8" t="s">
        <v>21</v>
      </c>
      <c r="J18" s="8" t="s">
        <v>108</v>
      </c>
      <c r="K18" s="24" t="s">
        <v>109</v>
      </c>
      <c r="L18" s="25">
        <v>42.8</v>
      </c>
      <c r="M18" s="38"/>
      <c r="N18" s="33">
        <f t="shared" si="0"/>
        <v>0.249122807017544</v>
      </c>
      <c r="O18" s="34"/>
      <c r="P18" s="32"/>
      <c r="Q18" s="32"/>
    </row>
    <row r="19" s="2" customFormat="true" ht="57.75" customHeight="true" spans="1:17">
      <c r="A19" s="11">
        <v>17</v>
      </c>
      <c r="B19" s="8" t="s">
        <v>110</v>
      </c>
      <c r="C19" s="8" t="s">
        <v>111</v>
      </c>
      <c r="D19" s="8" t="s">
        <v>112</v>
      </c>
      <c r="E19" s="8" t="s">
        <v>113</v>
      </c>
      <c r="F19" s="8" t="s">
        <v>46</v>
      </c>
      <c r="G19" s="8">
        <v>253</v>
      </c>
      <c r="H19" s="8" t="s">
        <v>114</v>
      </c>
      <c r="I19" s="8" t="s">
        <v>21</v>
      </c>
      <c r="J19" s="8" t="s">
        <v>115</v>
      </c>
      <c r="K19" s="28" t="s">
        <v>116</v>
      </c>
      <c r="L19" s="23">
        <v>151.8</v>
      </c>
      <c r="M19" s="31" t="s">
        <v>117</v>
      </c>
      <c r="N19" s="33">
        <f t="shared" si="0"/>
        <v>0.4</v>
      </c>
      <c r="O19" s="41">
        <v>182.2</v>
      </c>
      <c r="P19" s="32"/>
      <c r="Q19" s="32"/>
    </row>
    <row r="20" s="2" customFormat="true" ht="62.25" customHeight="true" spans="1:17">
      <c r="A20" s="11">
        <v>18</v>
      </c>
      <c r="B20" s="11" t="s">
        <v>118</v>
      </c>
      <c r="C20" s="11" t="s">
        <v>16</v>
      </c>
      <c r="D20" s="11" t="s">
        <v>58</v>
      </c>
      <c r="E20" s="11" t="s">
        <v>119</v>
      </c>
      <c r="F20" s="11" t="s">
        <v>46</v>
      </c>
      <c r="G20" s="8">
        <v>190.9</v>
      </c>
      <c r="H20" s="8" t="s">
        <v>120</v>
      </c>
      <c r="I20" s="8" t="s">
        <v>21</v>
      </c>
      <c r="J20" s="8" t="s">
        <v>121</v>
      </c>
      <c r="K20" s="24" t="s">
        <v>122</v>
      </c>
      <c r="L20" s="25">
        <v>114.5</v>
      </c>
      <c r="M20" s="40" t="s">
        <v>123</v>
      </c>
      <c r="N20" s="33">
        <f t="shared" si="0"/>
        <v>0.400209533787323</v>
      </c>
      <c r="O20" s="41">
        <f>L20*1.2</f>
        <v>137.4</v>
      </c>
      <c r="P20" s="32"/>
      <c r="Q20" s="32"/>
    </row>
    <row r="23" spans="1:1">
      <c r="A23" s="21"/>
    </row>
  </sheetData>
  <mergeCells count="1">
    <mergeCell ref="A1:Q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"/>
  <sheetViews>
    <sheetView tabSelected="1" workbookViewId="0">
      <selection activeCell="L1" sqref="L1"/>
    </sheetView>
  </sheetViews>
  <sheetFormatPr defaultColWidth="9" defaultRowHeight="13.5" outlineLevelCol="6"/>
  <cols>
    <col min="1" max="1" width="7.625" customWidth="true"/>
    <col min="2" max="2" width="22.875" customWidth="true"/>
    <col min="3" max="3" width="13.25" customWidth="true"/>
    <col min="4" max="4" width="21.625" customWidth="true"/>
    <col min="5" max="5" width="6.875" customWidth="true"/>
    <col min="6" max="6" width="13.25" style="4" customWidth="true"/>
    <col min="7" max="7" width="39.25" customWidth="true"/>
  </cols>
  <sheetData>
    <row r="1" ht="21" customHeight="true" spans="1:1">
      <c r="A1" s="5" t="s">
        <v>128</v>
      </c>
    </row>
    <row r="2" ht="63.75" customHeight="true" spans="1:7">
      <c r="A2" s="6" t="s">
        <v>129</v>
      </c>
      <c r="B2" s="6"/>
      <c r="C2" s="6"/>
      <c r="D2" s="6"/>
      <c r="E2" s="6"/>
      <c r="F2" s="6"/>
      <c r="G2" s="6"/>
    </row>
    <row r="3" ht="38.25" customHeight="true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130</v>
      </c>
      <c r="F3" s="12" t="s">
        <v>127</v>
      </c>
      <c r="G3" s="7" t="s">
        <v>131</v>
      </c>
    </row>
    <row r="4" s="1" customFormat="true" ht="30" customHeight="true" spans="1:7">
      <c r="A4" s="8">
        <v>1</v>
      </c>
      <c r="B4" s="8" t="s">
        <v>132</v>
      </c>
      <c r="C4" s="8" t="s">
        <v>133</v>
      </c>
      <c r="D4" s="8" t="s">
        <v>134</v>
      </c>
      <c r="E4" s="8" t="s">
        <v>46</v>
      </c>
      <c r="F4" s="13">
        <v>42</v>
      </c>
      <c r="G4" s="14" t="s">
        <v>135</v>
      </c>
    </row>
    <row r="5" s="1" customFormat="true" ht="30" customHeight="true" spans="1:7">
      <c r="A5" s="8">
        <v>2</v>
      </c>
      <c r="B5" s="8" t="s">
        <v>136</v>
      </c>
      <c r="C5" s="8" t="s">
        <v>51</v>
      </c>
      <c r="D5" s="8" t="s">
        <v>137</v>
      </c>
      <c r="E5" s="8" t="s">
        <v>46</v>
      </c>
      <c r="F5" s="13">
        <v>33</v>
      </c>
      <c r="G5" s="14" t="s">
        <v>135</v>
      </c>
    </row>
    <row r="6" s="1" customFormat="true" ht="30" customHeight="true" spans="1:7">
      <c r="A6" s="8">
        <v>3</v>
      </c>
      <c r="B6" s="8" t="s">
        <v>138</v>
      </c>
      <c r="C6" s="8" t="s">
        <v>51</v>
      </c>
      <c r="D6" s="8" t="s">
        <v>137</v>
      </c>
      <c r="E6" s="8" t="s">
        <v>46</v>
      </c>
      <c r="F6" s="13">
        <v>53</v>
      </c>
      <c r="G6" s="14" t="s">
        <v>135</v>
      </c>
    </row>
    <row r="7" s="1" customFormat="true" ht="30" customHeight="true" spans="1:7">
      <c r="A7" s="8">
        <v>4</v>
      </c>
      <c r="B7" s="8" t="s">
        <v>139</v>
      </c>
      <c r="C7" s="8" t="s">
        <v>51</v>
      </c>
      <c r="D7" s="8" t="s">
        <v>140</v>
      </c>
      <c r="E7" s="8" t="s">
        <v>46</v>
      </c>
      <c r="F7" s="13">
        <v>31</v>
      </c>
      <c r="G7" s="14" t="s">
        <v>135</v>
      </c>
    </row>
    <row r="8" s="1" customFormat="true" ht="30" customHeight="true" spans="1:7">
      <c r="A8" s="8">
        <v>5</v>
      </c>
      <c r="B8" s="8" t="s">
        <v>141</v>
      </c>
      <c r="C8" s="8" t="s">
        <v>25</v>
      </c>
      <c r="D8" s="8" t="s">
        <v>140</v>
      </c>
      <c r="E8" s="8" t="s">
        <v>46</v>
      </c>
      <c r="F8" s="13">
        <v>90</v>
      </c>
      <c r="G8" s="14" t="s">
        <v>135</v>
      </c>
    </row>
    <row r="9" s="1" customFormat="true" ht="30" customHeight="true" spans="1:7">
      <c r="A9" s="8">
        <v>6</v>
      </c>
      <c r="B9" s="8" t="s">
        <v>142</v>
      </c>
      <c r="C9" s="8" t="s">
        <v>25</v>
      </c>
      <c r="D9" s="8" t="s">
        <v>143</v>
      </c>
      <c r="E9" s="8" t="s">
        <v>46</v>
      </c>
      <c r="F9" s="13">
        <v>79</v>
      </c>
      <c r="G9" s="14" t="s">
        <v>135</v>
      </c>
    </row>
    <row r="10" s="1" customFormat="true" ht="30" customHeight="true" spans="1:7">
      <c r="A10" s="8">
        <v>7</v>
      </c>
      <c r="B10" s="8" t="s">
        <v>144</v>
      </c>
      <c r="C10" s="8" t="s">
        <v>133</v>
      </c>
      <c r="D10" s="8" t="s">
        <v>134</v>
      </c>
      <c r="E10" s="8" t="s">
        <v>46</v>
      </c>
      <c r="F10" s="13">
        <v>23</v>
      </c>
      <c r="G10" s="14" t="s">
        <v>135</v>
      </c>
    </row>
    <row r="11" s="1" customFormat="true" ht="30" customHeight="true" spans="1:7">
      <c r="A11" s="8">
        <v>8</v>
      </c>
      <c r="B11" s="8" t="s">
        <v>145</v>
      </c>
      <c r="C11" s="8" t="s">
        <v>51</v>
      </c>
      <c r="D11" s="8" t="s">
        <v>137</v>
      </c>
      <c r="E11" s="8" t="s">
        <v>46</v>
      </c>
      <c r="F11" s="13">
        <v>20</v>
      </c>
      <c r="G11" s="14" t="s">
        <v>135</v>
      </c>
    </row>
    <row r="12" s="1" customFormat="true" ht="30" customHeight="true" spans="1:7">
      <c r="A12" s="8">
        <v>9</v>
      </c>
      <c r="B12" s="8" t="s">
        <v>146</v>
      </c>
      <c r="C12" s="8" t="s">
        <v>147</v>
      </c>
      <c r="D12" s="8" t="s">
        <v>148</v>
      </c>
      <c r="E12" s="8" t="s">
        <v>46</v>
      </c>
      <c r="F12" s="13">
        <v>76</v>
      </c>
      <c r="G12" s="14" t="s">
        <v>149</v>
      </c>
    </row>
    <row r="13" s="1" customFormat="true" ht="30" customHeight="true" spans="1:7">
      <c r="A13" s="8">
        <v>10</v>
      </c>
      <c r="B13" s="8" t="s">
        <v>150</v>
      </c>
      <c r="C13" s="8" t="s">
        <v>147</v>
      </c>
      <c r="D13" s="8" t="s">
        <v>148</v>
      </c>
      <c r="E13" s="8" t="s">
        <v>46</v>
      </c>
      <c r="F13" s="13">
        <v>65</v>
      </c>
      <c r="G13" s="14" t="s">
        <v>149</v>
      </c>
    </row>
    <row r="14" s="1" customFormat="true" ht="30" customHeight="true" spans="1:7">
      <c r="A14" s="8">
        <v>11</v>
      </c>
      <c r="B14" s="8" t="s">
        <v>151</v>
      </c>
      <c r="C14" s="8" t="s">
        <v>147</v>
      </c>
      <c r="D14" s="8" t="s">
        <v>148</v>
      </c>
      <c r="E14" s="8" t="s">
        <v>46</v>
      </c>
      <c r="F14" s="13">
        <v>53</v>
      </c>
      <c r="G14" s="14" t="s">
        <v>149</v>
      </c>
    </row>
    <row r="15" s="1" customFormat="true" ht="30" customHeight="true" spans="1:7">
      <c r="A15" s="8">
        <v>12</v>
      </c>
      <c r="B15" s="8" t="s">
        <v>152</v>
      </c>
      <c r="C15" s="8" t="s">
        <v>147</v>
      </c>
      <c r="D15" s="8" t="s">
        <v>153</v>
      </c>
      <c r="E15" s="8" t="s">
        <v>46</v>
      </c>
      <c r="F15" s="13">
        <v>45</v>
      </c>
      <c r="G15" s="14" t="s">
        <v>149</v>
      </c>
    </row>
    <row r="16" s="1" customFormat="true" ht="30" customHeight="true" spans="1:7">
      <c r="A16" s="8">
        <v>13</v>
      </c>
      <c r="B16" s="8" t="s">
        <v>154</v>
      </c>
      <c r="C16" s="8" t="s">
        <v>111</v>
      </c>
      <c r="D16" s="9" t="s">
        <v>155</v>
      </c>
      <c r="E16" s="9" t="s">
        <v>46</v>
      </c>
      <c r="F16" s="13">
        <v>35</v>
      </c>
      <c r="G16" s="14" t="s">
        <v>156</v>
      </c>
    </row>
    <row r="17" s="1" customFormat="true" ht="30" customHeight="true" spans="1:7">
      <c r="A17" s="8">
        <v>14</v>
      </c>
      <c r="B17" s="8" t="s">
        <v>157</v>
      </c>
      <c r="C17" s="8" t="s">
        <v>111</v>
      </c>
      <c r="D17" s="9" t="s">
        <v>158</v>
      </c>
      <c r="E17" s="9" t="s">
        <v>46</v>
      </c>
      <c r="F17" s="13">
        <v>33</v>
      </c>
      <c r="G17" s="14" t="s">
        <v>156</v>
      </c>
    </row>
    <row r="18" s="1" customFormat="true" ht="30" customHeight="true" spans="1:7">
      <c r="A18" s="8">
        <v>15</v>
      </c>
      <c r="B18" s="8" t="s">
        <v>159</v>
      </c>
      <c r="C18" s="8" t="s">
        <v>111</v>
      </c>
      <c r="D18" s="9" t="s">
        <v>160</v>
      </c>
      <c r="E18" s="9" t="s">
        <v>46</v>
      </c>
      <c r="F18" s="13">
        <v>37</v>
      </c>
      <c r="G18" s="14" t="s">
        <v>156</v>
      </c>
    </row>
    <row r="19" s="1" customFormat="true" ht="30" customHeight="true" spans="1:7">
      <c r="A19" s="8">
        <v>16</v>
      </c>
      <c r="B19" s="8" t="s">
        <v>161</v>
      </c>
      <c r="C19" s="8" t="s">
        <v>111</v>
      </c>
      <c r="D19" s="9" t="s">
        <v>162</v>
      </c>
      <c r="E19" s="9" t="s">
        <v>46</v>
      </c>
      <c r="F19" s="13">
        <v>33</v>
      </c>
      <c r="G19" s="14" t="s">
        <v>156</v>
      </c>
    </row>
    <row r="20" s="1" customFormat="true" ht="30" customHeight="true" spans="1:7">
      <c r="A20" s="8">
        <v>17</v>
      </c>
      <c r="B20" s="8" t="s">
        <v>163</v>
      </c>
      <c r="C20" s="8" t="s">
        <v>133</v>
      </c>
      <c r="D20" s="8" t="s">
        <v>164</v>
      </c>
      <c r="E20" s="8" t="s">
        <v>19</v>
      </c>
      <c r="F20" s="13">
        <v>97</v>
      </c>
      <c r="G20" s="14" t="s">
        <v>165</v>
      </c>
    </row>
    <row r="21" s="1" customFormat="true" ht="30" customHeight="true" spans="1:7">
      <c r="A21" s="8">
        <v>18</v>
      </c>
      <c r="B21" s="8" t="s">
        <v>166</v>
      </c>
      <c r="C21" s="8" t="s">
        <v>133</v>
      </c>
      <c r="D21" s="8" t="s">
        <v>164</v>
      </c>
      <c r="E21" s="8" t="s">
        <v>19</v>
      </c>
      <c r="F21" s="13">
        <v>88</v>
      </c>
      <c r="G21" s="14" t="s">
        <v>165</v>
      </c>
    </row>
    <row r="22" s="1" customFormat="true" ht="30" customHeight="true" spans="1:7">
      <c r="A22" s="8">
        <v>19</v>
      </c>
      <c r="B22" s="10" t="s">
        <v>167</v>
      </c>
      <c r="C22" s="10" t="s">
        <v>25</v>
      </c>
      <c r="D22" s="10" t="s">
        <v>168</v>
      </c>
      <c r="E22" s="10" t="s">
        <v>28</v>
      </c>
      <c r="F22" s="15">
        <v>11.2</v>
      </c>
      <c r="G22" s="14" t="s">
        <v>169</v>
      </c>
    </row>
    <row r="23" s="1" customFormat="true" ht="30" customHeight="true" spans="1:7">
      <c r="A23" s="8">
        <v>20</v>
      </c>
      <c r="B23" s="10" t="s">
        <v>170</v>
      </c>
      <c r="C23" s="10" t="s">
        <v>25</v>
      </c>
      <c r="D23" s="10" t="s">
        <v>168</v>
      </c>
      <c r="E23" s="10" t="s">
        <v>28</v>
      </c>
      <c r="F23" s="15">
        <v>11.6</v>
      </c>
      <c r="G23" s="14" t="s">
        <v>169</v>
      </c>
    </row>
    <row r="24" s="1" customFormat="true" ht="30" customHeight="true" spans="1:7">
      <c r="A24" s="8">
        <v>21</v>
      </c>
      <c r="B24" s="10" t="s">
        <v>171</v>
      </c>
      <c r="C24" s="10" t="s">
        <v>25</v>
      </c>
      <c r="D24" s="10" t="s">
        <v>168</v>
      </c>
      <c r="E24" s="10" t="s">
        <v>28</v>
      </c>
      <c r="F24" s="15">
        <v>11</v>
      </c>
      <c r="G24" s="14" t="s">
        <v>169</v>
      </c>
    </row>
    <row r="25" s="1" customFormat="true" ht="30" customHeight="true" spans="1:7">
      <c r="A25" s="8">
        <v>22</v>
      </c>
      <c r="B25" s="10" t="s">
        <v>172</v>
      </c>
      <c r="C25" s="10" t="s">
        <v>51</v>
      </c>
      <c r="D25" s="10" t="s">
        <v>173</v>
      </c>
      <c r="E25" s="10" t="s">
        <v>28</v>
      </c>
      <c r="F25" s="15">
        <v>8.7</v>
      </c>
      <c r="G25" s="14" t="s">
        <v>169</v>
      </c>
    </row>
    <row r="26" s="1" customFormat="true" ht="30" customHeight="true" spans="1:7">
      <c r="A26" s="8">
        <v>23</v>
      </c>
      <c r="B26" s="10" t="s">
        <v>174</v>
      </c>
      <c r="C26" s="10" t="s">
        <v>51</v>
      </c>
      <c r="D26" s="10" t="s">
        <v>173</v>
      </c>
      <c r="E26" s="10" t="s">
        <v>28</v>
      </c>
      <c r="F26" s="15">
        <v>9</v>
      </c>
      <c r="G26" s="14" t="s">
        <v>169</v>
      </c>
    </row>
    <row r="27" s="1" customFormat="true" ht="30" customHeight="true" spans="1:7">
      <c r="A27" s="8">
        <v>24</v>
      </c>
      <c r="B27" s="10" t="s">
        <v>175</v>
      </c>
      <c r="C27" s="10" t="s">
        <v>51</v>
      </c>
      <c r="D27" s="10" t="s">
        <v>173</v>
      </c>
      <c r="E27" s="10" t="s">
        <v>28</v>
      </c>
      <c r="F27" s="15">
        <v>9.6</v>
      </c>
      <c r="G27" s="14" t="s">
        <v>169</v>
      </c>
    </row>
    <row r="28" s="1" customFormat="true" ht="30" customHeight="true" spans="1:7">
      <c r="A28" s="8">
        <v>25</v>
      </c>
      <c r="B28" s="10" t="s">
        <v>176</v>
      </c>
      <c r="C28" s="10" t="s">
        <v>51</v>
      </c>
      <c r="D28" s="10" t="s">
        <v>173</v>
      </c>
      <c r="E28" s="10" t="s">
        <v>28</v>
      </c>
      <c r="F28" s="15">
        <v>10</v>
      </c>
      <c r="G28" s="14" t="s">
        <v>169</v>
      </c>
    </row>
    <row r="29" s="2" customFormat="true" ht="30" customHeight="true" spans="1:7">
      <c r="A29" s="8">
        <v>26</v>
      </c>
      <c r="B29" s="11" t="s">
        <v>177</v>
      </c>
      <c r="C29" s="11" t="s">
        <v>178</v>
      </c>
      <c r="D29" s="11" t="s">
        <v>179</v>
      </c>
      <c r="E29" s="11" t="s">
        <v>19</v>
      </c>
      <c r="F29" s="13">
        <v>90</v>
      </c>
      <c r="G29" s="16" t="s">
        <v>180</v>
      </c>
    </row>
    <row r="30" s="2" customFormat="true" ht="30" customHeight="true" spans="1:7">
      <c r="A30" s="8">
        <v>27</v>
      </c>
      <c r="B30" s="11" t="s">
        <v>181</v>
      </c>
      <c r="C30" s="11" t="s">
        <v>178</v>
      </c>
      <c r="D30" s="11" t="s">
        <v>179</v>
      </c>
      <c r="E30" s="11" t="s">
        <v>19</v>
      </c>
      <c r="F30" s="13">
        <v>90</v>
      </c>
      <c r="G30" s="16" t="s">
        <v>180</v>
      </c>
    </row>
    <row r="31" s="2" customFormat="true" ht="30" customHeight="true" spans="1:7">
      <c r="A31" s="8">
        <v>28</v>
      </c>
      <c r="B31" s="8" t="s">
        <v>182</v>
      </c>
      <c r="C31" s="8" t="s">
        <v>183</v>
      </c>
      <c r="D31" s="8" t="s">
        <v>184</v>
      </c>
      <c r="E31" s="8" t="s">
        <v>46</v>
      </c>
      <c r="F31" s="13">
        <v>34</v>
      </c>
      <c r="G31" s="16" t="s">
        <v>185</v>
      </c>
    </row>
    <row r="32" s="3" customFormat="true" ht="30" customHeight="true" spans="1:7">
      <c r="A32" s="8">
        <v>29</v>
      </c>
      <c r="B32" s="8" t="s">
        <v>186</v>
      </c>
      <c r="C32" s="8" t="s">
        <v>187</v>
      </c>
      <c r="D32" s="8" t="s">
        <v>188</v>
      </c>
      <c r="E32" s="8" t="s">
        <v>189</v>
      </c>
      <c r="F32" s="13">
        <v>21</v>
      </c>
      <c r="G32" s="16" t="s">
        <v>185</v>
      </c>
    </row>
    <row r="33" s="1" customFormat="true" ht="30" customHeight="true" spans="1:7">
      <c r="A33" s="8">
        <v>30</v>
      </c>
      <c r="B33" s="8" t="s">
        <v>190</v>
      </c>
      <c r="C33" s="8" t="s">
        <v>51</v>
      </c>
      <c r="D33" s="8" t="s">
        <v>191</v>
      </c>
      <c r="E33" s="8" t="s">
        <v>46</v>
      </c>
      <c r="F33" s="13">
        <v>110</v>
      </c>
      <c r="G33" s="14" t="s">
        <v>192</v>
      </c>
    </row>
    <row r="34" s="1" customFormat="true" ht="30" customHeight="true" spans="1:7">
      <c r="A34" s="8">
        <v>31</v>
      </c>
      <c r="B34" s="8" t="s">
        <v>193</v>
      </c>
      <c r="C34" s="8" t="s">
        <v>51</v>
      </c>
      <c r="D34" s="8" t="s">
        <v>191</v>
      </c>
      <c r="E34" s="8" t="s">
        <v>46</v>
      </c>
      <c r="F34" s="13">
        <v>120</v>
      </c>
      <c r="G34" s="14" t="s">
        <v>192</v>
      </c>
    </row>
  </sheetData>
  <mergeCells count="1">
    <mergeCell ref="A2:G2"/>
  </mergeCells>
  <pageMargins left="0.708661417322835" right="0.708661417322835" top="0.551181102362205" bottom="0.354330708661417" header="0.31496062992126" footer="0.31496062992126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cp:lastPrinted>2022-02-18T06:24:00Z</cp:lastPrinted>
  <dcterms:modified xsi:type="dcterms:W3CDTF">2022-02-17T15:46:16Z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